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F89C3253-9AB8-4567-9D3D-1A2E80CFE11E}" xr6:coauthVersionLast="47" xr6:coauthVersionMax="47" xr10:uidLastSave="{00000000-0000-0000-0000-000000000000}"/>
  <bookViews>
    <workbookView xWindow="20370" yWindow="-5835" windowWidth="29040" windowHeight="15720" activeTab="1" xr2:uid="{00000000-000D-0000-FFFF-FFFF00000000}"/>
  </bookViews>
  <sheets>
    <sheet name="実務経歴書" sheetId="2" r:id="rId1"/>
    <sheet name="事務局用" sheetId="3" r:id="rId2"/>
  </sheets>
  <calcPr calcId="191029"/>
</workbook>
</file>

<file path=xl/calcChain.xml><?xml version="1.0" encoding="utf-8"?>
<calcChain xmlns="http://schemas.openxmlformats.org/spreadsheetml/2006/main">
  <c r="B11" i="3" l="1"/>
  <c r="C11" i="3"/>
  <c r="D11" i="3"/>
  <c r="F11" i="3"/>
  <c r="G11" i="3"/>
  <c r="H11" i="3"/>
  <c r="B12" i="3"/>
  <c r="C12" i="3"/>
  <c r="D12" i="3"/>
  <c r="F12" i="3"/>
  <c r="G12" i="3"/>
  <c r="H12" i="3"/>
  <c r="B13" i="3"/>
  <c r="C13" i="3"/>
  <c r="D13" i="3"/>
  <c r="F13" i="3"/>
  <c r="G13" i="3"/>
  <c r="H13" i="3"/>
  <c r="B14" i="3"/>
  <c r="C14" i="3"/>
  <c r="D14" i="3"/>
  <c r="F14" i="3"/>
  <c r="G14" i="3"/>
  <c r="H14" i="3"/>
  <c r="B15" i="3"/>
  <c r="C15" i="3"/>
  <c r="D15" i="3"/>
  <c r="F15" i="3"/>
  <c r="G15" i="3"/>
  <c r="H15" i="3"/>
  <c r="B16" i="3"/>
  <c r="C16" i="3"/>
  <c r="D16" i="3"/>
  <c r="F16" i="3"/>
  <c r="G16" i="3"/>
  <c r="H16" i="3"/>
  <c r="B17" i="3"/>
  <c r="C17" i="3"/>
  <c r="D17" i="3"/>
  <c r="F17" i="3"/>
  <c r="G17" i="3"/>
  <c r="H17" i="3"/>
  <c r="B18" i="3"/>
  <c r="C18" i="3"/>
  <c r="D18" i="3"/>
  <c r="F18" i="3"/>
  <c r="G18" i="3"/>
  <c r="H18" i="3"/>
  <c r="B19" i="3"/>
  <c r="C19" i="3"/>
  <c r="D19" i="3"/>
  <c r="F19" i="3"/>
  <c r="G19" i="3"/>
  <c r="H19" i="3"/>
  <c r="B20" i="3"/>
  <c r="C20" i="3"/>
  <c r="D20" i="3"/>
  <c r="F20" i="3"/>
  <c r="G20" i="3"/>
  <c r="H20" i="3"/>
  <c r="B21" i="3"/>
  <c r="C21" i="3"/>
  <c r="D21" i="3"/>
  <c r="F21" i="3"/>
  <c r="G21" i="3"/>
  <c r="H21" i="3"/>
  <c r="B22" i="3"/>
  <c r="C22" i="3"/>
  <c r="D22" i="3"/>
  <c r="F22" i="3"/>
  <c r="G22" i="3"/>
  <c r="H22" i="3"/>
  <c r="B23" i="3"/>
  <c r="C23" i="3"/>
  <c r="D23" i="3"/>
  <c r="F23" i="3"/>
  <c r="G23" i="3"/>
  <c r="H23" i="3"/>
  <c r="B24" i="3"/>
  <c r="C24" i="3"/>
  <c r="D24" i="3"/>
  <c r="F24" i="3"/>
  <c r="G24" i="3"/>
  <c r="H24" i="3"/>
  <c r="B25" i="3"/>
  <c r="C25" i="3"/>
  <c r="D25" i="3"/>
  <c r="F25" i="3"/>
  <c r="G25" i="3"/>
  <c r="H25" i="3"/>
  <c r="B26" i="3"/>
  <c r="C26" i="3"/>
  <c r="D26" i="3"/>
  <c r="F26" i="3"/>
  <c r="G26" i="3"/>
  <c r="H26" i="3"/>
  <c r="B27" i="3"/>
  <c r="C27" i="3"/>
  <c r="D27" i="3"/>
  <c r="F27" i="3"/>
  <c r="G27" i="3"/>
  <c r="H27" i="3"/>
  <c r="B28" i="3"/>
  <c r="C28" i="3"/>
  <c r="D28" i="3"/>
  <c r="F28" i="3"/>
  <c r="G28" i="3"/>
  <c r="H28" i="3"/>
  <c r="B29" i="3"/>
  <c r="C29" i="3"/>
  <c r="D29" i="3"/>
  <c r="F29" i="3"/>
  <c r="G29" i="3"/>
  <c r="H29" i="3"/>
  <c r="G6" i="3"/>
  <c r="W4" i="3"/>
  <c r="B5" i="3"/>
  <c r="B1" i="3"/>
  <c r="H34" i="3"/>
  <c r="H8" i="3"/>
  <c r="H9" i="3"/>
  <c r="H10" i="3"/>
  <c r="H30" i="3"/>
  <c r="H31" i="3"/>
  <c r="H32" i="3"/>
  <c r="H33" i="3"/>
  <c r="G34" i="3"/>
  <c r="G9" i="3"/>
  <c r="G10" i="3"/>
  <c r="G30" i="3"/>
  <c r="G31" i="3"/>
  <c r="G32" i="3"/>
  <c r="G33" i="3"/>
  <c r="C7" i="3"/>
  <c r="C8" i="3"/>
  <c r="C9" i="3"/>
  <c r="C10" i="3"/>
  <c r="F31" i="3" l="1"/>
  <c r="D31" i="3"/>
  <c r="C31" i="3"/>
  <c r="B31" i="3"/>
  <c r="K35" i="2"/>
  <c r="G7" i="3"/>
  <c r="G8" i="3"/>
  <c r="G5" i="3"/>
  <c r="F30" i="3"/>
  <c r="F32" i="3"/>
  <c r="F33" i="3"/>
  <c r="F34" i="3"/>
  <c r="D30" i="3"/>
  <c r="D32" i="3"/>
  <c r="D33" i="3"/>
  <c r="D34" i="3"/>
  <c r="B7" i="3"/>
  <c r="B8" i="3"/>
  <c r="B9" i="3"/>
  <c r="B10" i="3"/>
  <c r="B30" i="3"/>
  <c r="B32" i="3"/>
  <c r="B33" i="3"/>
  <c r="B34" i="3"/>
  <c r="C6" i="3"/>
  <c r="C30" i="3"/>
  <c r="C32" i="3"/>
  <c r="C33" i="3"/>
  <c r="C34" i="3"/>
  <c r="C5" i="3"/>
  <c r="C4" i="3"/>
  <c r="B4" i="3"/>
  <c r="B6" i="3"/>
  <c r="F10" i="3"/>
  <c r="F9" i="3"/>
  <c r="F8" i="3"/>
  <c r="F7" i="3"/>
  <c r="F6" i="3"/>
  <c r="F5" i="3"/>
  <c r="D7" i="3"/>
  <c r="D8" i="3"/>
  <c r="D9" i="3"/>
  <c r="D10" i="3"/>
  <c r="D6" i="3"/>
  <c r="D5" i="3"/>
  <c r="DY4" i="3"/>
  <c r="DX4" i="3"/>
  <c r="DW4" i="3"/>
  <c r="DV4" i="3"/>
  <c r="DU4" i="3"/>
  <c r="DT4" i="3"/>
  <c r="DS4" i="3"/>
  <c r="DR4" i="3"/>
  <c r="DQ4" i="3"/>
  <c r="DP4" i="3"/>
  <c r="DO4" i="3"/>
  <c r="DN4" i="3"/>
  <c r="DM4" i="3"/>
  <c r="DL4" i="3"/>
  <c r="DK4" i="3"/>
  <c r="DJ4" i="3"/>
  <c r="DI4" i="3"/>
  <c r="DH4" i="3"/>
  <c r="DG4" i="3"/>
  <c r="DF4" i="3"/>
  <c r="DE4" i="3"/>
  <c r="DD4" i="3"/>
  <c r="DC4" i="3"/>
  <c r="DB4" i="3"/>
  <c r="DA4" i="3"/>
  <c r="CZ4" i="3"/>
  <c r="CY4" i="3"/>
  <c r="CX4" i="3"/>
  <c r="CW4" i="3"/>
  <c r="CV4" i="3"/>
  <c r="CU4" i="3"/>
  <c r="CT4" i="3"/>
  <c r="CS4" i="3"/>
  <c r="CR4" i="3"/>
  <c r="CQ4" i="3"/>
  <c r="CP4" i="3"/>
  <c r="CO4" i="3"/>
  <c r="CN4" i="3"/>
  <c r="CM4" i="3"/>
  <c r="CL4" i="3"/>
  <c r="CK4" i="3"/>
  <c r="CJ4" i="3"/>
  <c r="CI4" i="3"/>
  <c r="CH4" i="3"/>
  <c r="CG4" i="3"/>
  <c r="CF4" i="3"/>
  <c r="CE4" i="3"/>
  <c r="CD4" i="3"/>
  <c r="CC4" i="3"/>
  <c r="CB4" i="3"/>
  <c r="CA4" i="3"/>
  <c r="BZ4" i="3"/>
  <c r="BY4" i="3"/>
  <c r="BX4" i="3"/>
  <c r="BW4" i="3"/>
  <c r="BV4" i="3"/>
  <c r="BU4" i="3"/>
  <c r="BT4" i="3"/>
  <c r="BS4" i="3"/>
  <c r="BR4" i="3"/>
  <c r="BQ4" i="3"/>
  <c r="BP4" i="3"/>
  <c r="BO4" i="3"/>
  <c r="BN4" i="3"/>
  <c r="BM4" i="3"/>
  <c r="BL4" i="3"/>
  <c r="BK4" i="3"/>
  <c r="BJ4" i="3"/>
  <c r="BI4" i="3"/>
  <c r="BH4" i="3"/>
  <c r="BG4" i="3"/>
  <c r="BF4" i="3"/>
  <c r="BE4" i="3"/>
  <c r="BD4" i="3"/>
  <c r="BC4" i="3"/>
  <c r="BB4" i="3"/>
  <c r="BA4" i="3"/>
  <c r="AZ4" i="3"/>
  <c r="AY4" i="3"/>
  <c r="AX4" i="3"/>
  <c r="AW4" i="3"/>
  <c r="AV4" i="3"/>
  <c r="AU4" i="3"/>
  <c r="AT4" i="3"/>
  <c r="AS4" i="3"/>
  <c r="AR4" i="3"/>
  <c r="AQ4" i="3"/>
  <c r="AP4" i="3"/>
  <c r="AO4" i="3"/>
  <c r="AN4" i="3"/>
  <c r="AM4" i="3"/>
  <c r="AL4" i="3"/>
  <c r="AK4" i="3"/>
  <c r="AJ4" i="3"/>
  <c r="AI4" i="3"/>
  <c r="AH4" i="3"/>
  <c r="AG4" i="3"/>
  <c r="AF4" i="3"/>
  <c r="AE4" i="3"/>
  <c r="AD4" i="3"/>
  <c r="AC4" i="3"/>
  <c r="AB4" i="3"/>
  <c r="AA4" i="3"/>
  <c r="Z4" i="3"/>
  <c r="Y4" i="3"/>
  <c r="X4" i="3"/>
  <c r="V4" i="3"/>
  <c r="K4" i="3"/>
  <c r="L4" i="3"/>
  <c r="M4" i="3"/>
  <c r="N4" i="3"/>
  <c r="O4" i="3"/>
  <c r="P4" i="3"/>
  <c r="Q4" i="3"/>
  <c r="R4" i="3"/>
  <c r="S4" i="3"/>
  <c r="T4" i="3"/>
  <c r="U4" i="3"/>
  <c r="J4" i="3"/>
  <c r="G35" i="3" l="1"/>
  <c r="I35" i="3"/>
  <c r="I35" i="2"/>
  <c r="J1" i="3"/>
  <c r="V1" i="3" l="1"/>
  <c r="AH1" i="3" s="1"/>
  <c r="AT1" i="3" s="1"/>
  <c r="BF1" i="3" s="1"/>
  <c r="BR1" i="3" s="1"/>
  <c r="CD1" i="3" s="1"/>
  <c r="CP1" i="3" s="1"/>
  <c r="DB1" i="3" s="1"/>
  <c r="DN1" i="3" s="1"/>
  <c r="DN2" i="3" s="1"/>
  <c r="J2" i="3"/>
  <c r="BR2" i="3" l="1"/>
  <c r="BZ2" i="3" s="1"/>
  <c r="AT2" i="3"/>
  <c r="AZ2" i="3" s="1"/>
  <c r="V2" i="3"/>
  <c r="X2" i="3" s="1"/>
  <c r="DB2" i="3"/>
  <c r="DE2" i="3" s="1"/>
  <c r="CD2" i="3"/>
  <c r="CM2" i="3" s="1"/>
  <c r="BF2" i="3"/>
  <c r="BK2" i="3" s="1"/>
  <c r="AH2" i="3"/>
  <c r="AL2" i="3" s="1"/>
  <c r="CP2" i="3"/>
  <c r="CU2" i="3" s="1"/>
  <c r="DW2" i="3"/>
  <c r="DO2" i="3"/>
  <c r="DV2" i="3"/>
  <c r="DU2" i="3"/>
  <c r="DT2" i="3"/>
  <c r="DS2" i="3"/>
  <c r="DY2" i="3"/>
  <c r="DR2" i="3"/>
  <c r="DX2" i="3"/>
  <c r="DQ2" i="3"/>
  <c r="DP2" i="3"/>
  <c r="T2" i="3"/>
  <c r="U2" i="3"/>
  <c r="L2" i="3"/>
  <c r="R2" i="3"/>
  <c r="K2" i="3"/>
  <c r="Q2" i="3"/>
  <c r="P2" i="3"/>
  <c r="M2" i="3"/>
  <c r="O2" i="3"/>
  <c r="N2" i="3"/>
  <c r="S2" i="3"/>
  <c r="BU2" i="3" l="1"/>
  <c r="BS2" i="3"/>
  <c r="BE2" i="3"/>
  <c r="CJ2" i="3"/>
  <c r="CA2" i="3"/>
  <c r="CH2" i="3"/>
  <c r="BT2" i="3"/>
  <c r="AX2" i="3"/>
  <c r="AV2" i="3"/>
  <c r="BY2" i="3"/>
  <c r="BD2" i="3"/>
  <c r="CC2" i="3"/>
  <c r="W2" i="3"/>
  <c r="BW2" i="3"/>
  <c r="DG2" i="3"/>
  <c r="BX2" i="3"/>
  <c r="DC2" i="3"/>
  <c r="DK2" i="3"/>
  <c r="DM2" i="3"/>
  <c r="CO2" i="3"/>
  <c r="CI2" i="3"/>
  <c r="CF2" i="3"/>
  <c r="CN2" i="3"/>
  <c r="CG2" i="3"/>
  <c r="AB2" i="3"/>
  <c r="AF2" i="3"/>
  <c r="BB2" i="3"/>
  <c r="BV2" i="3"/>
  <c r="CB2" i="3"/>
  <c r="AC2" i="3"/>
  <c r="BM2" i="3"/>
  <c r="AW2" i="3"/>
  <c r="AE2" i="3"/>
  <c r="AD2" i="3"/>
  <c r="AU2" i="3"/>
  <c r="Y2" i="3"/>
  <c r="AA2" i="3"/>
  <c r="BA2" i="3"/>
  <c r="AY2" i="3"/>
  <c r="BC2" i="3"/>
  <c r="AG2" i="3"/>
  <c r="Z2" i="3"/>
  <c r="CK2" i="3"/>
  <c r="CL2" i="3"/>
  <c r="CE2" i="3"/>
  <c r="BL2" i="3"/>
  <c r="BG2" i="3"/>
  <c r="DJ2" i="3"/>
  <c r="DF2" i="3"/>
  <c r="CQ2" i="3"/>
  <c r="DI2" i="3"/>
  <c r="DH2" i="3"/>
  <c r="CS2" i="3"/>
  <c r="DD2" i="3"/>
  <c r="CV2" i="3"/>
  <c r="DL2" i="3"/>
  <c r="BQ2" i="3"/>
  <c r="BJ2" i="3"/>
  <c r="AO2" i="3"/>
  <c r="DA2" i="3"/>
  <c r="CW2" i="3"/>
  <c r="CY2" i="3"/>
  <c r="CX2" i="3"/>
  <c r="CR2" i="3"/>
  <c r="CZ2" i="3"/>
  <c r="CT2" i="3"/>
  <c r="AM2" i="3"/>
  <c r="BN2" i="3"/>
  <c r="AI2" i="3"/>
  <c r="BH2" i="3"/>
  <c r="AQ2" i="3"/>
  <c r="BP2" i="3"/>
  <c r="AK2" i="3"/>
  <c r="BI2" i="3"/>
  <c r="AP2" i="3"/>
  <c r="AN2" i="3"/>
  <c r="BO2" i="3"/>
  <c r="AR2" i="3"/>
  <c r="AJ2" i="3"/>
  <c r="AS2" i="3"/>
  <c r="H6" i="3" l="1"/>
  <c r="H7" i="3"/>
  <c r="H5" i="3"/>
  <c r="H35" i="3" s="1"/>
</calcChain>
</file>

<file path=xl/sharedStrings.xml><?xml version="1.0" encoding="utf-8"?>
<sst xmlns="http://schemas.openxmlformats.org/spreadsheetml/2006/main" count="150" uniqueCount="30">
  <si>
    <t>様式第２号</t>
  </si>
  <si>
    <t>実　務　経　歴　書</t>
  </si>
  <si>
    <t>工事･業務内容</t>
  </si>
  <si>
    <t>工事･業務での立場</t>
  </si>
  <si>
    <t>工事･業務期間</t>
  </si>
  <si>
    <t>～</t>
  </si>
  <si>
    <t>月</t>
  </si>
  <si>
    <t>実務経歴書作成上の留意事項</t>
  </si>
  <si>
    <t>計</t>
  </si>
  <si>
    <t>月</t>
    <phoneticPr fontId="27"/>
  </si>
  <si>
    <t>申請
月数</t>
    <rPh sb="0" eb="2">
      <t>シンセイ</t>
    </rPh>
    <rPh sb="3" eb="5">
      <t>ツキスウ</t>
    </rPh>
    <phoneticPr fontId="27"/>
  </si>
  <si>
    <t>工事</t>
    <rPh sb="0" eb="2">
      <t>コウジ</t>
    </rPh>
    <phoneticPr fontId="29"/>
  </si>
  <si>
    <t>資格</t>
    <rPh sb="0" eb="2">
      <t>シカク</t>
    </rPh>
    <phoneticPr fontId="29"/>
  </si>
  <si>
    <t>申請
区分</t>
    <rPh sb="0" eb="2">
      <t>シンセイ</t>
    </rPh>
    <rPh sb="3" eb="5">
      <t>クブン</t>
    </rPh>
    <phoneticPr fontId="27"/>
  </si>
  <si>
    <t>所属団体
事務所等名</t>
    <phoneticPr fontId="27"/>
  </si>
  <si>
    <t>工事･業務名称
保有資格名称</t>
    <phoneticPr fontId="27"/>
  </si>
  <si>
    <r>
      <t>1.</t>
    </r>
    <r>
      <rPr>
        <sz val="10"/>
        <color theme="1"/>
        <rFont val="Times New Roman"/>
        <family val="1"/>
      </rPr>
      <t xml:space="preserve">   </t>
    </r>
    <r>
      <rPr>
        <sz val="10"/>
        <color theme="1"/>
        <rFont val="ＭＳ 明朝"/>
        <family val="1"/>
        <charset val="128"/>
      </rPr>
      <t>受験資格に必要な実務経験年数以上になることを確認してください。</t>
    </r>
  </si>
  <si>
    <r>
      <t>3.</t>
    </r>
    <r>
      <rPr>
        <sz val="10"/>
        <color theme="1"/>
        <rFont val="Times New Roman"/>
        <family val="1"/>
      </rPr>
      <t xml:space="preserve">   </t>
    </r>
    <r>
      <rPr>
        <sz val="10"/>
        <color theme="1"/>
        <rFont val="ＭＳ 明朝"/>
        <family val="1"/>
        <charset val="128"/>
      </rPr>
      <t>所属団体が複数の場合、各々の代表者の確認書が必要となります。</t>
    </r>
  </si>
  <si>
    <r>
      <t>4.</t>
    </r>
    <r>
      <rPr>
        <sz val="10"/>
        <color theme="1"/>
        <rFont val="Times New Roman"/>
        <family val="1"/>
      </rPr>
      <t xml:space="preserve">   </t>
    </r>
    <r>
      <rPr>
        <sz val="10"/>
        <color theme="1"/>
        <rFont val="ＭＳ 明朝"/>
        <family val="1"/>
        <charset val="128"/>
      </rPr>
      <t>虚偽の記載が判明した場合、受験資格の喪失及び資格の認定が取り消される場合があります。</t>
    </r>
  </si>
  <si>
    <t>従事
月数</t>
    <rPh sb="0" eb="2">
      <t>ジュウジ</t>
    </rPh>
    <rPh sb="3" eb="4">
      <t>ガツ</t>
    </rPh>
    <rPh sb="4" eb="5">
      <t>スウ</t>
    </rPh>
    <phoneticPr fontId="27"/>
  </si>
  <si>
    <t>判定
月</t>
    <rPh sb="0" eb="2">
      <t>ハンテイ</t>
    </rPh>
    <rPh sb="3" eb="4">
      <t>ツキ</t>
    </rPh>
    <phoneticPr fontId="27"/>
  </si>
  <si>
    <t>合計</t>
    <rPh sb="0" eb="2">
      <t>ゴウケイ</t>
    </rPh>
    <phoneticPr fontId="27"/>
  </si>
  <si>
    <t>設計・コンサル</t>
    <rPh sb="0" eb="2">
      <t>セッケイ</t>
    </rPh>
    <phoneticPr fontId="29"/>
  </si>
  <si>
    <t>モニタリング</t>
    <phoneticPr fontId="29"/>
  </si>
  <si>
    <t>熱応答試験</t>
    <rPh sb="0" eb="3">
      <t>ネツオウトウ</t>
    </rPh>
    <rPh sb="3" eb="5">
      <t>シケン</t>
    </rPh>
    <phoneticPr fontId="29"/>
  </si>
  <si>
    <t>施工管理</t>
    <rPh sb="0" eb="4">
      <t>セコウカンリ</t>
    </rPh>
    <phoneticPr fontId="27"/>
  </si>
  <si>
    <t>氏名：</t>
    <phoneticPr fontId="27"/>
  </si>
  <si>
    <t>工事･業務 
従事期間</t>
    <rPh sb="7" eb="9">
      <t>ジュウジ</t>
    </rPh>
    <phoneticPr fontId="27"/>
  </si>
  <si>
    <r>
      <t>2.  </t>
    </r>
    <r>
      <rPr>
        <sz val="10"/>
        <color theme="1"/>
        <rFont val="Times New Roman"/>
        <family val="1"/>
      </rPr>
      <t xml:space="preserve"> </t>
    </r>
    <r>
      <rPr>
        <sz val="10"/>
        <color theme="1"/>
        <rFont val="ＭＳ 明朝"/>
        <family val="1"/>
        <charset val="128"/>
      </rPr>
      <t>記入欄が不足する場合は、事務局にご連絡ください。</t>
    </r>
    <rPh sb="17" eb="20">
      <t>ジムキョク</t>
    </rPh>
    <rPh sb="22" eb="24">
      <t>レンラク</t>
    </rPh>
    <phoneticPr fontId="27"/>
  </si>
  <si>
    <t>従事
月数</t>
    <rPh sb="3" eb="5">
      <t>ツキスウ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</si>
</sst>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
    <numFmt numFmtId="177" formatCode="[$-411]m"/>
    <numFmt numFmtId="178" formatCode="yyyy"/>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1"/>
      <scheme val="minor"/>
    </font>
    <font>
      <u/>
      <sz val="11"/>
      <color rgb="FF800080"/>
      <name val="游ゴシック"/>
      <family val="2"/>
      <charset val="128"/>
      <scheme val="minor"/>
    </font>
    <font>
      <sz val="10.5"/>
      <color theme="1"/>
      <name val="Century"/>
      <family val="1"/>
    </font>
    <font>
      <sz val="10.5"/>
      <color theme="1"/>
      <name val="ＭＳ 明朝"/>
      <family val="1"/>
      <charset val="128"/>
    </font>
    <font>
      <u/>
      <sz val="10.5"/>
      <color theme="1"/>
      <name val="ＭＳ 明朝"/>
      <family val="1"/>
      <charset val="128"/>
    </font>
    <font>
      <b/>
      <u/>
      <sz val="10.5"/>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name val="游ゴシック"/>
      <family val="2"/>
      <charset val="128"/>
      <scheme val="minor"/>
    </font>
    <font>
      <sz val="11"/>
      <name val="ＭＳ Ｐゴシック"/>
      <family val="3"/>
      <charset val="128"/>
    </font>
    <font>
      <sz val="6"/>
      <name val="游ゴシック"/>
      <family val="3"/>
      <charset val="128"/>
      <scheme val="minor"/>
    </font>
    <font>
      <sz val="10"/>
      <color theme="1"/>
      <name val="Times New Roman"/>
      <family val="1"/>
    </font>
    <font>
      <b/>
      <sz val="16"/>
      <color theme="1"/>
      <name val="ＭＳ 明朝"/>
      <family val="1"/>
      <charset val="128"/>
    </font>
    <font>
      <b/>
      <sz val="11"/>
      <color theme="1"/>
      <name val="游ゴシック"/>
      <family val="3"/>
      <charset val="128"/>
      <scheme val="minor"/>
    </font>
    <font>
      <sz val="10"/>
      <color theme="1"/>
      <name val="ＭＳ Ｐ明朝"/>
      <family val="1"/>
      <charset val="128"/>
    </font>
    <font>
      <sz val="11"/>
      <color theme="1"/>
      <name val="ＭＳ Ｐ明朝"/>
      <family val="1"/>
      <charset val="128"/>
    </font>
    <font>
      <sz val="11"/>
      <color theme="0"/>
      <name val="ＭＳ Ｐゴシック"/>
      <family val="3"/>
      <charset val="128"/>
    </font>
    <font>
      <sz val="9"/>
      <color theme="0"/>
      <name val="ＭＳ Ｐゴシック"/>
      <family val="3"/>
      <charset val="128"/>
    </font>
    <font>
      <sz val="9"/>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lignment vertical="center"/>
    </xf>
  </cellStyleXfs>
  <cellXfs count="121">
    <xf numFmtId="0" fontId="0" fillId="0" borderId="0" xfId="0">
      <alignment vertical="center"/>
    </xf>
    <xf numFmtId="0" fontId="0" fillId="0" borderId="0" xfId="0" applyAlignment="1">
      <alignment horizontal="center" vertical="center"/>
    </xf>
    <xf numFmtId="0" fontId="20" fillId="0" borderId="0" xfId="0" applyFont="1" applyAlignment="1">
      <alignment horizontal="left" vertical="center"/>
    </xf>
    <xf numFmtId="0" fontId="28" fillId="0" borderId="0" xfId="44">
      <alignment vertical="center"/>
    </xf>
    <xf numFmtId="14" fontId="0" fillId="0" borderId="0" xfId="0" applyNumberFormat="1">
      <alignment vertical="center"/>
    </xf>
    <xf numFmtId="177" fontId="28" fillId="0" borderId="11" xfId="44" applyNumberFormat="1" applyBorder="1">
      <alignment vertical="center"/>
    </xf>
    <xf numFmtId="177" fontId="28" fillId="0" borderId="12" xfId="44" applyNumberFormat="1" applyBorder="1">
      <alignment vertical="center"/>
    </xf>
    <xf numFmtId="177" fontId="28" fillId="0" borderId="13" xfId="44" applyNumberFormat="1" applyBorder="1">
      <alignment vertical="center"/>
    </xf>
    <xf numFmtId="177" fontId="28" fillId="0" borderId="14" xfId="44" applyNumberFormat="1" applyBorder="1">
      <alignment vertical="center"/>
    </xf>
    <xf numFmtId="177" fontId="28" fillId="0" borderId="15" xfId="44" applyNumberFormat="1" applyBorder="1">
      <alignment vertical="center"/>
    </xf>
    <xf numFmtId="0" fontId="28" fillId="0" borderId="10" xfId="44" applyBorder="1">
      <alignment vertical="center"/>
    </xf>
    <xf numFmtId="0" fontId="28" fillId="0" borderId="11" xfId="44" applyBorder="1">
      <alignment vertical="center"/>
    </xf>
    <xf numFmtId="0" fontId="28" fillId="0" borderId="12" xfId="44" applyBorder="1">
      <alignment vertical="center"/>
    </xf>
    <xf numFmtId="178" fontId="0" fillId="0" borderId="0" xfId="0" applyNumberFormat="1">
      <alignment vertical="center"/>
    </xf>
    <xf numFmtId="0" fontId="28" fillId="0" borderId="16" xfId="44" applyBorder="1">
      <alignment vertical="center"/>
    </xf>
    <xf numFmtId="0" fontId="28" fillId="0" borderId="17" xfId="44" applyBorder="1">
      <alignment vertical="center"/>
    </xf>
    <xf numFmtId="0" fontId="28" fillId="0" borderId="18" xfId="44" applyBorder="1">
      <alignment vertical="center"/>
    </xf>
    <xf numFmtId="0" fontId="0" fillId="0" borderId="19" xfId="0" applyBorder="1">
      <alignment vertical="center"/>
    </xf>
    <xf numFmtId="0" fontId="0" fillId="0" borderId="12" xfId="0" applyBorder="1">
      <alignment vertical="center"/>
    </xf>
    <xf numFmtId="0" fontId="0" fillId="0" borderId="13" xfId="0" applyBorder="1">
      <alignment vertical="center"/>
    </xf>
    <xf numFmtId="177" fontId="28" fillId="0" borderId="20" xfId="44" applyNumberFormat="1" applyBorder="1">
      <alignment vertical="center"/>
    </xf>
    <xf numFmtId="0" fontId="28" fillId="0" borderId="19" xfId="44" applyBorder="1">
      <alignment vertical="center"/>
    </xf>
    <xf numFmtId="0" fontId="28" fillId="0" borderId="13" xfId="44" applyBorder="1">
      <alignment vertical="center"/>
    </xf>
    <xf numFmtId="0" fontId="0" fillId="0" borderId="46" xfId="0" applyBorder="1">
      <alignment vertical="center"/>
    </xf>
    <xf numFmtId="0" fontId="34" fillId="0" borderId="22" xfId="0" applyFont="1" applyBorder="1">
      <alignment vertical="center"/>
    </xf>
    <xf numFmtId="0" fontId="34" fillId="0" borderId="22" xfId="0" applyFont="1" applyBorder="1" applyAlignment="1">
      <alignment horizontal="center" vertical="center"/>
    </xf>
    <xf numFmtId="0" fontId="0" fillId="0" borderId="47" xfId="0" applyBorder="1">
      <alignment vertical="center"/>
    </xf>
    <xf numFmtId="176" fontId="33" fillId="0" borderId="49" xfId="0" applyNumberFormat="1" applyFont="1" applyBorder="1">
      <alignment vertical="center"/>
    </xf>
    <xf numFmtId="0" fontId="33" fillId="0" borderId="49" xfId="0" applyFont="1" applyBorder="1" applyAlignment="1">
      <alignment horizontal="center" vertical="center" wrapText="1"/>
    </xf>
    <xf numFmtId="0" fontId="33" fillId="0" borderId="49" xfId="0" applyFont="1" applyBorder="1">
      <alignment vertical="center"/>
    </xf>
    <xf numFmtId="0" fontId="33" fillId="0" borderId="50" xfId="0" applyFont="1" applyBorder="1">
      <alignment vertical="center"/>
    </xf>
    <xf numFmtId="0" fontId="0" fillId="0" borderId="51" xfId="0" applyBorder="1">
      <alignment vertical="center"/>
    </xf>
    <xf numFmtId="0" fontId="33" fillId="0" borderId="25" xfId="0" applyFont="1" applyBorder="1">
      <alignment vertical="center"/>
    </xf>
    <xf numFmtId="176" fontId="33" fillId="0" borderId="27" xfId="0" applyNumberFormat="1" applyFont="1" applyBorder="1">
      <alignment vertical="center"/>
    </xf>
    <xf numFmtId="0" fontId="33" fillId="0" borderId="27" xfId="0" applyFont="1" applyBorder="1" applyAlignment="1">
      <alignment horizontal="center" vertical="center" wrapText="1"/>
    </xf>
    <xf numFmtId="0" fontId="33" fillId="0" borderId="27" xfId="0" applyFont="1" applyBorder="1">
      <alignment vertical="center"/>
    </xf>
    <xf numFmtId="0" fontId="33" fillId="0" borderId="28" xfId="0" applyFont="1" applyBorder="1">
      <alignment vertical="center"/>
    </xf>
    <xf numFmtId="0" fontId="0" fillId="0" borderId="52" xfId="0" applyBorder="1">
      <alignment vertical="center"/>
    </xf>
    <xf numFmtId="0" fontId="0" fillId="0" borderId="53" xfId="0" applyBorder="1">
      <alignment vertical="center"/>
    </xf>
    <xf numFmtId="0" fontId="0" fillId="0" borderId="53" xfId="0" applyBorder="1" applyAlignment="1">
      <alignment horizontal="center" vertical="center"/>
    </xf>
    <xf numFmtId="0" fontId="0" fillId="0" borderId="54" xfId="0" applyBorder="1">
      <alignment vertical="center"/>
    </xf>
    <xf numFmtId="0" fontId="0" fillId="0" borderId="55" xfId="0" applyBorder="1">
      <alignment vertical="center"/>
    </xf>
    <xf numFmtId="0" fontId="33" fillId="0" borderId="56" xfId="0" applyFont="1" applyBorder="1">
      <alignment vertical="center"/>
    </xf>
    <xf numFmtId="176" fontId="33" fillId="0" borderId="57" xfId="0" applyNumberFormat="1" applyFont="1" applyBorder="1">
      <alignment vertical="center"/>
    </xf>
    <xf numFmtId="0" fontId="33" fillId="0" borderId="57" xfId="0" applyFont="1" applyBorder="1" applyAlignment="1">
      <alignment horizontal="center" vertical="center" wrapText="1"/>
    </xf>
    <xf numFmtId="0" fontId="33" fillId="0" borderId="57" xfId="0" applyFont="1" applyBorder="1">
      <alignment vertical="center"/>
    </xf>
    <xf numFmtId="0" fontId="33" fillId="0" borderId="58" xfId="0" applyFont="1" applyBorder="1">
      <alignment vertical="center"/>
    </xf>
    <xf numFmtId="0" fontId="33" fillId="0" borderId="45" xfId="0" applyFont="1" applyBorder="1" applyAlignment="1">
      <alignment horizontal="center" vertical="center" wrapText="1"/>
    </xf>
    <xf numFmtId="0" fontId="21" fillId="0" borderId="35" xfId="0" applyFont="1" applyBorder="1" applyAlignment="1" applyProtection="1">
      <alignment horizontal="justify" vertical="center" wrapText="1"/>
      <protection locked="0"/>
    </xf>
    <xf numFmtId="0" fontId="21" fillId="0" borderId="36" xfId="0" applyFont="1" applyBorder="1" applyAlignment="1" applyProtection="1">
      <alignment horizontal="justify" vertical="center" wrapText="1"/>
      <protection locked="0"/>
    </xf>
    <xf numFmtId="0" fontId="21" fillId="0" borderId="37" xfId="0" applyFont="1" applyBorder="1" applyAlignment="1" applyProtection="1">
      <alignment horizontal="justify" vertical="center" wrapText="1"/>
      <protection locked="0"/>
    </xf>
    <xf numFmtId="0" fontId="21" fillId="0" borderId="38" xfId="0" applyFont="1" applyBorder="1" applyAlignment="1" applyProtection="1">
      <alignment horizontal="justify" vertical="center" wrapText="1"/>
      <protection locked="0"/>
    </xf>
    <xf numFmtId="176" fontId="21" fillId="0" borderId="39" xfId="0" applyNumberFormat="1" applyFont="1" applyBorder="1" applyAlignment="1" applyProtection="1">
      <alignment horizontal="center" vertical="center" wrapText="1"/>
      <protection locked="0"/>
    </xf>
    <xf numFmtId="0" fontId="21" fillId="0" borderId="23" xfId="0" applyFont="1" applyBorder="1" applyAlignment="1" applyProtection="1">
      <alignment horizontal="justify" vertical="center" wrapText="1"/>
      <protection locked="0"/>
    </xf>
    <xf numFmtId="0" fontId="21" fillId="0" borderId="24" xfId="0" applyFont="1" applyBorder="1" applyAlignment="1" applyProtection="1">
      <alignment horizontal="justify" vertical="center" wrapText="1"/>
      <protection locked="0"/>
    </xf>
    <xf numFmtId="0" fontId="21" fillId="0" borderId="25" xfId="0" applyFont="1" applyBorder="1" applyAlignment="1" applyProtection="1">
      <alignment horizontal="justify" vertical="center" wrapText="1"/>
      <protection locked="0"/>
    </xf>
    <xf numFmtId="0" fontId="21" fillId="0" borderId="26" xfId="0" applyFont="1" applyBorder="1" applyAlignment="1" applyProtection="1">
      <alignment horizontal="justify" vertical="center" wrapText="1"/>
      <protection locked="0"/>
    </xf>
    <xf numFmtId="176" fontId="21" fillId="0" borderId="27" xfId="0" applyNumberFormat="1" applyFont="1" applyBorder="1" applyAlignment="1" applyProtection="1">
      <alignment horizontal="center" vertical="center" wrapText="1"/>
      <protection locked="0"/>
    </xf>
    <xf numFmtId="0" fontId="21" fillId="0" borderId="29" xfId="0" applyFont="1" applyBorder="1" applyAlignment="1" applyProtection="1">
      <alignment horizontal="justify" vertical="center" wrapText="1"/>
      <protection locked="0"/>
    </xf>
    <xf numFmtId="0" fontId="21" fillId="0" borderId="30" xfId="0" applyFont="1" applyBorder="1" applyAlignment="1" applyProtection="1">
      <alignment horizontal="justify" vertical="center" wrapText="1"/>
      <protection locked="0"/>
    </xf>
    <xf numFmtId="0" fontId="21" fillId="0" borderId="31" xfId="0" applyFont="1" applyBorder="1" applyAlignment="1" applyProtection="1">
      <alignment horizontal="justify" vertical="center" wrapText="1"/>
      <protection locked="0"/>
    </xf>
    <xf numFmtId="0" fontId="21" fillId="0" borderId="32" xfId="0" applyFont="1" applyBorder="1" applyAlignment="1" applyProtection="1">
      <alignment horizontal="justify" vertical="center" wrapText="1"/>
      <protection locked="0"/>
    </xf>
    <xf numFmtId="176" fontId="21" fillId="0" borderId="33" xfId="0" applyNumberFormat="1" applyFont="1" applyBorder="1" applyAlignment="1" applyProtection="1">
      <alignment horizontal="center" vertical="center" wrapText="1"/>
      <protection locked="0"/>
    </xf>
    <xf numFmtId="0" fontId="35" fillId="0" borderId="0" xfId="44" applyFont="1">
      <alignment vertical="center"/>
    </xf>
    <xf numFmtId="0" fontId="17" fillId="0" borderId="0" xfId="0" applyFont="1">
      <alignment vertical="center"/>
    </xf>
    <xf numFmtId="0" fontId="0" fillId="0" borderId="10" xfId="0" applyBorder="1">
      <alignment vertical="center"/>
    </xf>
    <xf numFmtId="0" fontId="21" fillId="0" borderId="39" xfId="0" applyFont="1" applyBorder="1" applyAlignment="1" applyProtection="1">
      <alignment vertical="center" wrapText="1"/>
      <protection locked="0"/>
    </xf>
    <xf numFmtId="0" fontId="21" fillId="0" borderId="27" xfId="0" applyFont="1" applyBorder="1" applyAlignment="1" applyProtection="1">
      <alignment vertical="center" wrapText="1"/>
      <protection locked="0"/>
    </xf>
    <xf numFmtId="0" fontId="33" fillId="0" borderId="59" xfId="0" applyFont="1" applyBorder="1" applyAlignment="1" applyProtection="1">
      <alignment horizontal="center" vertical="center"/>
      <protection locked="0"/>
    </xf>
    <xf numFmtId="0" fontId="33" fillId="0" borderId="60" xfId="0" applyFont="1" applyBorder="1" applyAlignment="1" applyProtection="1">
      <alignment horizontal="center" vertical="center"/>
      <protection locked="0"/>
    </xf>
    <xf numFmtId="0" fontId="36" fillId="0" borderId="0" xfId="44" applyFont="1">
      <alignment vertical="center"/>
    </xf>
    <xf numFmtId="0" fontId="37" fillId="0" borderId="59" xfId="0" applyFont="1" applyBorder="1" applyAlignment="1" applyProtection="1">
      <alignment horizontal="center" vertical="center"/>
      <protection locked="0"/>
    </xf>
    <xf numFmtId="0" fontId="14" fillId="0" borderId="0" xfId="0" applyFont="1">
      <alignment vertical="center"/>
    </xf>
    <xf numFmtId="0" fontId="37" fillId="0" borderId="48" xfId="0" applyFont="1" applyBorder="1" applyAlignment="1">
      <alignment horizontal="center" vertical="center"/>
    </xf>
    <xf numFmtId="0" fontId="37" fillId="0" borderId="25" xfId="0" applyFont="1" applyBorder="1" applyAlignment="1">
      <alignment horizontal="center" vertical="center"/>
    </xf>
    <xf numFmtId="0" fontId="37" fillId="0" borderId="56" xfId="0" applyFont="1" applyBorder="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0" fillId="0" borderId="17" xfId="0" applyBorder="1">
      <alignment vertical="center"/>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5" fillId="0" borderId="22" xfId="0" applyFont="1" applyBorder="1" applyAlignment="1">
      <alignment horizontal="center" vertical="center" wrapText="1"/>
    </xf>
    <xf numFmtId="0" fontId="24" fillId="0" borderId="43" xfId="0" applyFont="1" applyBorder="1" applyAlignment="1">
      <alignment horizontal="center" vertical="center" wrapText="1"/>
    </xf>
    <xf numFmtId="0" fontId="33" fillId="0" borderId="21"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1" xfId="0" applyFont="1" applyBorder="1" applyAlignment="1">
      <alignment horizontal="justify" vertical="center" wrapText="1"/>
    </xf>
    <xf numFmtId="0" fontId="21" fillId="0" borderId="44" xfId="0" applyFont="1" applyBorder="1" applyAlignment="1">
      <alignment vertical="center" wrapText="1"/>
    </xf>
    <xf numFmtId="0" fontId="21" fillId="0" borderId="42" xfId="0" applyFont="1" applyBorder="1" applyAlignment="1">
      <alignment vertical="center" wrapText="1"/>
    </xf>
    <xf numFmtId="0" fontId="26" fillId="0" borderId="43" xfId="0" applyFont="1" applyBorder="1" applyAlignment="1">
      <alignment vertical="center" wrapText="1"/>
    </xf>
    <xf numFmtId="0" fontId="26" fillId="0" borderId="45" xfId="0" applyFont="1" applyBorder="1" applyAlignment="1">
      <alignment vertical="center" wrapText="1"/>
    </xf>
    <xf numFmtId="0" fontId="26" fillId="0" borderId="0" xfId="0" applyFont="1" applyAlignment="1">
      <alignment horizontal="justify"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21" fillId="0" borderId="36" xfId="0" applyFont="1" applyBorder="1" applyAlignment="1" applyProtection="1">
      <alignment vertical="center" wrapText="1"/>
      <protection locked="0"/>
    </xf>
    <xf numFmtId="0" fontId="21" fillId="0" borderId="24" xfId="0" applyFont="1" applyBorder="1" applyAlignment="1" applyProtection="1">
      <alignment vertical="center" wrapText="1"/>
      <protection locked="0"/>
    </xf>
    <xf numFmtId="0" fontId="21" fillId="0" borderId="30" xfId="0" applyFont="1" applyBorder="1" applyAlignment="1" applyProtection="1">
      <alignment vertical="center" wrapText="1"/>
      <protection locked="0"/>
    </xf>
    <xf numFmtId="0" fontId="33" fillId="0" borderId="44" xfId="0" applyFont="1" applyBorder="1" applyAlignment="1">
      <alignment horizontal="center" vertical="center" wrapText="1"/>
    </xf>
    <xf numFmtId="0" fontId="34" fillId="0" borderId="44" xfId="0" applyFont="1" applyBorder="1" applyAlignment="1">
      <alignment horizontal="center" vertical="center" wrapText="1"/>
    </xf>
    <xf numFmtId="0" fontId="24" fillId="0" borderId="0" xfId="0" applyFont="1" applyAlignment="1">
      <alignment horizontal="justify" vertical="center" wrapText="1"/>
    </xf>
    <xf numFmtId="0" fontId="26" fillId="0" borderId="0" xfId="0" applyFont="1" applyAlignment="1">
      <alignment horizontal="right" vertical="center" wrapText="1"/>
    </xf>
    <xf numFmtId="0" fontId="31" fillId="0" borderId="0" xfId="0" applyFont="1" applyAlignment="1">
      <alignment horizontal="center" vertical="center" wrapText="1"/>
    </xf>
    <xf numFmtId="0" fontId="25" fillId="0" borderId="44" xfId="0" applyFont="1" applyBorder="1" applyAlignment="1">
      <alignment horizontal="center" vertical="center" wrapText="1"/>
    </xf>
    <xf numFmtId="0" fontId="25" fillId="0" borderId="44" xfId="0" applyFont="1" applyBorder="1" applyAlignment="1">
      <alignment horizontal="center" vertical="center"/>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3" fillId="0" borderId="17" xfId="0" applyFont="1" applyBorder="1" applyAlignment="1" applyProtection="1">
      <alignment horizontal="left" vertical="center" wrapText="1"/>
      <protection locked="0"/>
    </xf>
    <xf numFmtId="0" fontId="32" fillId="0" borderId="17" xfId="0" applyFont="1" applyBorder="1" applyAlignment="1">
      <alignment horizontal="left" vertical="center"/>
    </xf>
    <xf numFmtId="0" fontId="28" fillId="0" borderId="10" xfId="44" applyBorder="1" applyAlignment="1">
      <alignment horizontal="center" vertical="center"/>
    </xf>
    <xf numFmtId="0" fontId="28" fillId="0" borderId="0" xfId="44" applyAlignment="1">
      <alignment horizontal="center" vertical="center"/>
    </xf>
    <xf numFmtId="0" fontId="0" fillId="0" borderId="0" xfId="0"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00000000-0005-0000-0000-00002A000000}"/>
    <cellStyle name="表示済みのハイパーリンク" xfId="43" builtinId="9" customBuiltin="1"/>
    <cellStyle name="良い" xfId="6" builtinId="26" customBuiltin="1"/>
  </cellStyles>
  <dxfs count="3">
    <dxf>
      <fill>
        <patternFill>
          <bgColor indexed="45"/>
        </patternFill>
      </fill>
    </dxf>
    <dxf>
      <font>
        <b/>
        <i val="0"/>
        <color rgb="FFFF0000"/>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219075</xdr:colOff>
      <xdr:row>0</xdr:row>
      <xdr:rowOff>161926</xdr:rowOff>
    </xdr:from>
    <xdr:to>
      <xdr:col>5</xdr:col>
      <xdr:colOff>390525</xdr:colOff>
      <xdr:row>2</xdr:row>
      <xdr:rowOff>152401</xdr:rowOff>
    </xdr:to>
    <xdr:sp macro="" textlink="">
      <xdr:nvSpPr>
        <xdr:cNvPr id="2" name="吹き出し: 四角形 1">
          <a:extLst>
            <a:ext uri="{FF2B5EF4-FFF2-40B4-BE49-F238E27FC236}">
              <a16:creationId xmlns:a16="http://schemas.microsoft.com/office/drawing/2014/main" id="{DA763633-29A4-050F-FADC-9D9EC183A9FD}"/>
            </a:ext>
          </a:extLst>
        </xdr:cNvPr>
        <xdr:cNvSpPr/>
      </xdr:nvSpPr>
      <xdr:spPr bwMode="auto">
        <a:xfrm>
          <a:off x="7181850" y="161926"/>
          <a:ext cx="1009650" cy="552450"/>
        </a:xfrm>
        <a:prstGeom prst="wedgeRectCallout">
          <a:avLst>
            <a:gd name="adj1" fmla="val 23506"/>
            <a:gd name="adj2" fmla="val 71121"/>
          </a:avLst>
        </a:prstGeom>
        <a:solidFill>
          <a:srgbClr xmlns:mc="http://schemas.openxmlformats.org/markup-compatibility/2006" xmlns:a14="http://schemas.microsoft.com/office/drawing/2010/main" val="FFFFFF" mc:Ignorable="a14" a14:legacySpreadsheetColorIndex="65"/>
        </a:solidFill>
        <a:ln w="9525" cap="flat" cmpd="sng" algn="ctr">
          <a:solidFill>
            <a:srgbClr val="FFC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72000" rIns="0" bIns="0" rtlCol="0" anchor="t" anchorCtr="0" upright="1"/>
        <a:lstStyle/>
        <a:p>
          <a:pPr algn="l"/>
          <a:r>
            <a:rPr kumimoji="1" lang="en-US" altLang="ja-JP" sz="1000">
              <a:latin typeface="ＭＳ Ｐ明朝" panose="02020600040205080304" pitchFamily="18" charset="-128"/>
              <a:ea typeface="ＭＳ Ｐ明朝" panose="02020600040205080304" pitchFamily="18" charset="-128"/>
            </a:rPr>
            <a:t>2022/5</a:t>
          </a:r>
          <a:r>
            <a:rPr kumimoji="1" lang="ja-JP" altLang="en-US" sz="1000">
              <a:latin typeface="ＭＳ Ｐ明朝" panose="02020600040205080304" pitchFamily="18" charset="-128"/>
              <a:ea typeface="ＭＳ Ｐ明朝" panose="02020600040205080304" pitchFamily="18" charset="-128"/>
            </a:rPr>
            <a:t>の書式で入力してください</a:t>
          </a:r>
        </a:p>
      </xdr:txBody>
    </xdr:sp>
    <xdr:clientData/>
  </xdr:twoCellAnchor>
  <xdr:twoCellAnchor>
    <xdr:from>
      <xdr:col>5</xdr:col>
      <xdr:colOff>542926</xdr:colOff>
      <xdr:row>0</xdr:row>
      <xdr:rowOff>180976</xdr:rowOff>
    </xdr:from>
    <xdr:to>
      <xdr:col>8</xdr:col>
      <xdr:colOff>228601</xdr:colOff>
      <xdr:row>2</xdr:row>
      <xdr:rowOff>171451</xdr:rowOff>
    </xdr:to>
    <xdr:sp macro="" textlink="">
      <xdr:nvSpPr>
        <xdr:cNvPr id="3" name="吹き出し: 四角形 2">
          <a:extLst>
            <a:ext uri="{FF2B5EF4-FFF2-40B4-BE49-F238E27FC236}">
              <a16:creationId xmlns:a16="http://schemas.microsoft.com/office/drawing/2014/main" id="{9BC54E56-B6CC-439B-BAE4-84AE7462DE56}"/>
            </a:ext>
          </a:extLst>
        </xdr:cNvPr>
        <xdr:cNvSpPr/>
      </xdr:nvSpPr>
      <xdr:spPr bwMode="auto">
        <a:xfrm>
          <a:off x="8343901" y="180976"/>
          <a:ext cx="1104900" cy="552450"/>
        </a:xfrm>
        <a:prstGeom prst="wedgeRectCallout">
          <a:avLst>
            <a:gd name="adj1" fmla="val 38243"/>
            <a:gd name="adj2" fmla="val 67673"/>
          </a:avLst>
        </a:prstGeom>
        <a:solidFill>
          <a:srgbClr xmlns:mc="http://schemas.openxmlformats.org/markup-compatibility/2006" xmlns:a14="http://schemas.microsoft.com/office/drawing/2010/main" val="FFFFFF" mc:Ignorable="a14" a14:legacySpreadsheetColorIndex="65"/>
        </a:solidFill>
        <a:ln w="9525" cap="flat" cmpd="sng" algn="ctr">
          <a:solidFill>
            <a:srgbClr val="FFC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72000" rIns="0" bIns="0" rtlCol="0" anchor="t" anchorCtr="0" upright="1"/>
        <a:lstStyle/>
        <a:p>
          <a:pPr algn="l"/>
          <a:r>
            <a:rPr kumimoji="1" lang="ja-JP" altLang="en-US" sz="1000">
              <a:latin typeface="ＭＳ Ｐ明朝" panose="02020600040205080304" pitchFamily="18" charset="-128"/>
              <a:ea typeface="ＭＳ Ｐ明朝" panose="02020600040205080304" pitchFamily="18" charset="-128"/>
            </a:rPr>
            <a:t>実際に工事や業務に専従した期間</a:t>
          </a:r>
        </a:p>
      </xdr:txBody>
    </xdr:sp>
    <xdr:clientData/>
  </xdr:twoCellAnchor>
  <xdr:twoCellAnchor>
    <xdr:from>
      <xdr:col>8</xdr:col>
      <xdr:colOff>323850</xdr:colOff>
      <xdr:row>0</xdr:row>
      <xdr:rowOff>180976</xdr:rowOff>
    </xdr:from>
    <xdr:to>
      <xdr:col>12</xdr:col>
      <xdr:colOff>95250</xdr:colOff>
      <xdr:row>2</xdr:row>
      <xdr:rowOff>171451</xdr:rowOff>
    </xdr:to>
    <xdr:sp macro="" textlink="">
      <xdr:nvSpPr>
        <xdr:cNvPr id="4" name="吹き出し: 四角形 3">
          <a:extLst>
            <a:ext uri="{FF2B5EF4-FFF2-40B4-BE49-F238E27FC236}">
              <a16:creationId xmlns:a16="http://schemas.microsoft.com/office/drawing/2014/main" id="{260DBA98-7DC5-4224-ABCD-2FA4702CBDB5}"/>
            </a:ext>
          </a:extLst>
        </xdr:cNvPr>
        <xdr:cNvSpPr/>
      </xdr:nvSpPr>
      <xdr:spPr bwMode="auto">
        <a:xfrm>
          <a:off x="9544050" y="180976"/>
          <a:ext cx="876300" cy="552450"/>
        </a:xfrm>
        <a:prstGeom prst="wedgeRectCallout">
          <a:avLst>
            <a:gd name="adj1" fmla="val 24450"/>
            <a:gd name="adj2" fmla="val 69397"/>
          </a:avLst>
        </a:prstGeom>
        <a:solidFill>
          <a:srgbClr xmlns:mc="http://schemas.openxmlformats.org/markup-compatibility/2006" xmlns:a14="http://schemas.microsoft.com/office/drawing/2010/main" val="FFFFFF" mc:Ignorable="a14" a14:legacySpreadsheetColorIndex="65"/>
        </a:solidFill>
        <a:ln w="9525" cap="flat" cmpd="sng" algn="ctr">
          <a:solidFill>
            <a:srgbClr val="FFC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72000" rIns="0" bIns="0" rtlCol="0" anchor="t" anchorCtr="0" upright="1"/>
        <a:lstStyle/>
        <a:p>
          <a:pPr algn="l"/>
          <a:r>
            <a:rPr kumimoji="1" lang="ja-JP" altLang="en-US" sz="1000">
              <a:latin typeface="ＭＳ Ｐ明朝" panose="02020600040205080304" pitchFamily="18" charset="-128"/>
              <a:ea typeface="ＭＳ Ｐ明朝" panose="02020600040205080304" pitchFamily="18" charset="-128"/>
            </a:rPr>
            <a:t>申請する月数を入力してください</a:t>
          </a:r>
        </a:p>
      </xdr:txBody>
    </xdr:sp>
    <xdr:clientData/>
  </xdr:twoCellAnchor>
  <xdr:twoCellAnchor>
    <xdr:from>
      <xdr:col>12</xdr:col>
      <xdr:colOff>304799</xdr:colOff>
      <xdr:row>0</xdr:row>
      <xdr:rowOff>152401</xdr:rowOff>
    </xdr:from>
    <xdr:to>
      <xdr:col>15</xdr:col>
      <xdr:colOff>400049</xdr:colOff>
      <xdr:row>3</xdr:row>
      <xdr:rowOff>38100</xdr:rowOff>
    </xdr:to>
    <xdr:sp macro="" textlink="">
      <xdr:nvSpPr>
        <xdr:cNvPr id="5" name="吹き出し: 四角形 4">
          <a:extLst>
            <a:ext uri="{FF2B5EF4-FFF2-40B4-BE49-F238E27FC236}">
              <a16:creationId xmlns:a16="http://schemas.microsoft.com/office/drawing/2014/main" id="{1FB986CB-3DDB-4020-B235-243900B0D757}"/>
            </a:ext>
          </a:extLst>
        </xdr:cNvPr>
        <xdr:cNvSpPr/>
      </xdr:nvSpPr>
      <xdr:spPr bwMode="auto">
        <a:xfrm>
          <a:off x="10715624" y="152401"/>
          <a:ext cx="2314575" cy="685799"/>
        </a:xfrm>
        <a:prstGeom prst="wedgeRectCallout">
          <a:avLst>
            <a:gd name="adj1" fmla="val -37506"/>
            <a:gd name="adj2" fmla="val 76293"/>
          </a:avLst>
        </a:prstGeom>
        <a:solidFill>
          <a:srgbClr xmlns:mc="http://schemas.openxmlformats.org/markup-compatibility/2006" xmlns:a14="http://schemas.microsoft.com/office/drawing/2010/main" val="FFFFFF" mc:Ignorable="a14" a14:legacySpreadsheetColorIndex="65"/>
        </a:solidFill>
        <a:ln w="9525" cap="flat" cmpd="sng" algn="ctr">
          <a:solidFill>
            <a:srgbClr val="FFC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72000" rIns="0" bIns="0" rtlCol="0" anchor="t" anchorCtr="0" upright="1"/>
        <a:lstStyle/>
        <a:p>
          <a:pPr algn="l"/>
          <a:r>
            <a:rPr kumimoji="1" lang="ja-JP" altLang="en-US" sz="1000">
              <a:latin typeface="ＭＳ Ｐ明朝" panose="02020600040205080304" pitchFamily="18" charset="-128"/>
              <a:ea typeface="ＭＳ Ｐ明朝" panose="02020600040205080304" pitchFamily="18" charset="-128"/>
            </a:rPr>
            <a:t>作業区分を選択してください。</a:t>
          </a:r>
          <a:endParaRPr kumimoji="1" lang="en-US" altLang="ja-JP" sz="1000">
            <a:latin typeface="ＭＳ Ｐ明朝" panose="02020600040205080304" pitchFamily="18" charset="-128"/>
            <a:ea typeface="ＭＳ Ｐ明朝" panose="02020600040205080304" pitchFamily="18" charset="-128"/>
          </a:endParaRPr>
        </a:p>
        <a:p>
          <a:pPr algn="l"/>
          <a:r>
            <a:rPr kumimoji="1" lang="ja-JP" altLang="en-US" sz="1000">
              <a:latin typeface="ＭＳ Ｐ明朝" panose="02020600040205080304" pitchFamily="18" charset="-128"/>
              <a:ea typeface="ＭＳ Ｐ明朝" panose="02020600040205080304" pitchFamily="18" charset="-128"/>
            </a:rPr>
            <a:t>黄色いバーに</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編集を有効にする</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と表示された場合は、有効にしてください。</a:t>
          </a:r>
        </a:p>
      </xdr:txBody>
    </xdr:sp>
    <xdr:clientData/>
  </xdr:twoCellAnchor>
  <xdr:twoCellAnchor>
    <xdr:from>
      <xdr:col>2</xdr:col>
      <xdr:colOff>1047750</xdr:colOff>
      <xdr:row>0</xdr:row>
      <xdr:rowOff>95250</xdr:rowOff>
    </xdr:from>
    <xdr:to>
      <xdr:col>2</xdr:col>
      <xdr:colOff>2476500</xdr:colOff>
      <xdr:row>2</xdr:row>
      <xdr:rowOff>152400</xdr:rowOff>
    </xdr:to>
    <xdr:sp macro="" textlink="">
      <xdr:nvSpPr>
        <xdr:cNvPr id="6" name="四角形: 角を丸くする 5">
          <a:extLst>
            <a:ext uri="{FF2B5EF4-FFF2-40B4-BE49-F238E27FC236}">
              <a16:creationId xmlns:a16="http://schemas.microsoft.com/office/drawing/2014/main" id="{3C32BA13-54B2-48A3-956D-5FCAC4D12B16}"/>
            </a:ext>
          </a:extLst>
        </xdr:cNvPr>
        <xdr:cNvSpPr/>
      </xdr:nvSpPr>
      <xdr:spPr bwMode="auto">
        <a:xfrm>
          <a:off x="2762250" y="95250"/>
          <a:ext cx="1428750" cy="619125"/>
        </a:xfrm>
        <a:prstGeom prst="roundRect">
          <a:avLst>
            <a:gd name="adj" fmla="val 9120"/>
          </a:avLst>
        </a:prstGeom>
        <a:solidFill>
          <a:srgbClr xmlns:mc="http://schemas.openxmlformats.org/markup-compatibility/2006" xmlns:a14="http://schemas.microsoft.com/office/drawing/2010/main" val="FFFFFF" mc:Ignorable="a14" a14:legacySpreadsheetColorIndex="65"/>
        </a:solidFill>
        <a:ln w="9525" cap="flat" cmpd="sng" algn="ctr">
          <a:solidFill>
            <a:schemeClr val="accent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72000" rIns="0" bIns="0" rtlCol="0" anchor="t" anchorCtr="0" upright="1"/>
        <a:lstStyle/>
        <a:p>
          <a:pPr algn="l"/>
          <a:r>
            <a:rPr kumimoji="1" lang="ja-JP" altLang="en-US" sz="1000">
              <a:latin typeface="ＭＳ Ｐ明朝" panose="02020600040205080304" pitchFamily="18" charset="-128"/>
              <a:ea typeface="ＭＳ Ｐ明朝" panose="02020600040205080304" pitchFamily="18" charset="-128"/>
            </a:rPr>
            <a:t>実務経験の記入方法は受験の手引き</a:t>
          </a:r>
          <a:r>
            <a:rPr kumimoji="1" lang="en-US" altLang="ja-JP" sz="1000">
              <a:latin typeface="ＭＳ Ｐ明朝" panose="02020600040205080304" pitchFamily="18" charset="-128"/>
              <a:ea typeface="ＭＳ Ｐ明朝" panose="02020600040205080304" pitchFamily="18" charset="-128"/>
            </a:rPr>
            <a:t>P7.8</a:t>
          </a:r>
          <a:r>
            <a:rPr kumimoji="1" lang="ja-JP" altLang="en-US" sz="1000">
              <a:latin typeface="ＭＳ Ｐ明朝" panose="02020600040205080304" pitchFamily="18" charset="-128"/>
              <a:ea typeface="ＭＳ Ｐ明朝" panose="02020600040205080304" pitchFamily="18" charset="-128"/>
            </a:rPr>
            <a:t>を参照してください</a:t>
          </a:r>
          <a:br>
            <a:rPr kumimoji="1" lang="en-US" altLang="ja-JP" sz="1000">
              <a:latin typeface="ＭＳ Ｐ明朝" panose="02020600040205080304" pitchFamily="18" charset="-128"/>
              <a:ea typeface="ＭＳ Ｐ明朝" panose="02020600040205080304" pitchFamily="18" charset="-128"/>
            </a:rPr>
          </a:b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36</xdr:row>
      <xdr:rowOff>95250</xdr:rowOff>
    </xdr:from>
    <xdr:ext cx="7124700" cy="4730910"/>
    <xdr:sp macro="" textlink="">
      <xdr:nvSpPr>
        <xdr:cNvPr id="3" name="テキスト ボックス 2">
          <a:extLst>
            <a:ext uri="{FF2B5EF4-FFF2-40B4-BE49-F238E27FC236}">
              <a16:creationId xmlns:a16="http://schemas.microsoft.com/office/drawing/2014/main" id="{F3334E44-DC26-45B8-BFCD-6EEBD267BBAB}"/>
            </a:ext>
          </a:extLst>
        </xdr:cNvPr>
        <xdr:cNvSpPr txBox="1"/>
      </xdr:nvSpPr>
      <xdr:spPr>
        <a:xfrm>
          <a:off x="314325" y="8829675"/>
          <a:ext cx="7124700" cy="4730910"/>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地中熱施工管理技術者資格試験の受験には、以下の</a:t>
          </a:r>
          <a:r>
            <a:rPr lang="en-US" altLang="ja-JP" sz="1100">
              <a:solidFill>
                <a:schemeClr val="tx1"/>
              </a:solidFill>
              <a:effectLst/>
              <a:latin typeface="+mn-lt"/>
              <a:ea typeface="+mn-ea"/>
              <a:cs typeface="+mn-cs"/>
            </a:rPr>
            <a:t>①</a:t>
          </a:r>
          <a:r>
            <a:rPr lang="ja-JP" altLang="ja-JP" sz="1100">
              <a:solidFill>
                <a:schemeClr val="tx1"/>
              </a:solidFill>
              <a:effectLst/>
              <a:latin typeface="+mn-lt"/>
              <a:ea typeface="+mn-ea"/>
              <a:cs typeface="+mn-cs"/>
            </a:rPr>
            <a:t>と</a:t>
          </a:r>
          <a:r>
            <a:rPr lang="en-US" altLang="ja-JP" sz="1100">
              <a:solidFill>
                <a:schemeClr val="tx1"/>
              </a:solidFill>
              <a:effectLst/>
              <a:latin typeface="+mn-lt"/>
              <a:ea typeface="+mn-ea"/>
              <a:cs typeface="+mn-cs"/>
            </a:rPr>
            <a:t>②</a:t>
          </a:r>
          <a:r>
            <a:rPr lang="ja-JP" altLang="ja-JP" sz="1100">
              <a:solidFill>
                <a:schemeClr val="tx1"/>
              </a:solidFill>
              <a:effectLst/>
              <a:latin typeface="+mn-lt"/>
              <a:ea typeface="+mn-ea"/>
              <a:cs typeface="+mn-cs"/>
            </a:rPr>
            <a:t>を満たしている必要があります。</a:t>
          </a:r>
          <a:endParaRPr lang="en-US"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一級試験</a:t>
          </a:r>
        </a:p>
        <a:p>
          <a:r>
            <a:rPr lang="en-US" altLang="ja-JP" sz="1100" b="1">
              <a:solidFill>
                <a:schemeClr val="tx1"/>
              </a:solidFill>
              <a:effectLst/>
              <a:latin typeface="+mn-lt"/>
              <a:ea typeface="+mn-ea"/>
              <a:cs typeface="+mn-cs"/>
            </a:rPr>
            <a:t>①</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地中熱利用の設備工事について</a:t>
          </a:r>
          <a:r>
            <a:rPr lang="en-US" altLang="ja-JP" sz="1100">
              <a:solidFill>
                <a:schemeClr val="tx1"/>
              </a:solidFill>
              <a:effectLst/>
              <a:latin typeface="+mn-lt"/>
              <a:ea typeface="+mn-ea"/>
              <a:cs typeface="+mn-cs"/>
            </a:rPr>
            <a:t> 3 </a:t>
          </a:r>
          <a:r>
            <a:rPr lang="ja-JP" altLang="ja-JP" sz="1100">
              <a:solidFill>
                <a:schemeClr val="tx1"/>
              </a:solidFill>
              <a:effectLst/>
              <a:latin typeface="+mn-lt"/>
              <a:ea typeface="+mn-ea"/>
              <a:cs typeface="+mn-cs"/>
            </a:rPr>
            <a:t>年以上</a:t>
          </a:r>
          <a:r>
            <a:rPr lang="en-US" altLang="ja-JP" sz="1100">
              <a:solidFill>
                <a:schemeClr val="tx1"/>
              </a:solidFill>
              <a:effectLst/>
              <a:latin typeface="+mn-lt"/>
              <a:ea typeface="+mn-ea"/>
              <a:cs typeface="+mn-cs"/>
            </a:rPr>
            <a:t>(36</a:t>
          </a:r>
          <a:r>
            <a:rPr lang="ja-JP" altLang="ja-JP" sz="1100">
              <a:solidFill>
                <a:schemeClr val="tx1"/>
              </a:solidFill>
              <a:effectLst/>
              <a:latin typeface="+mn-lt"/>
              <a:ea typeface="+mn-ea"/>
              <a:cs typeface="+mn-cs"/>
            </a:rPr>
            <a:t>ヶ月以上</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に相当する実務経験を有すること。</a:t>
          </a:r>
        </a:p>
        <a:p>
          <a:r>
            <a:rPr lang="en-US"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または、二級地中熱施工管理技術者登録後、</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年以上（</a:t>
          </a:r>
          <a:r>
            <a:rPr lang="en-US" altLang="ja-JP" sz="1100">
              <a:solidFill>
                <a:schemeClr val="tx1"/>
              </a:solidFill>
              <a:effectLst/>
              <a:latin typeface="+mn-lt"/>
              <a:ea typeface="+mn-ea"/>
              <a:cs typeface="+mn-cs"/>
            </a:rPr>
            <a:t>12 </a:t>
          </a:r>
          <a:r>
            <a:rPr lang="ja-JP" altLang="ja-JP" sz="1100">
              <a:solidFill>
                <a:schemeClr val="tx1"/>
              </a:solidFill>
              <a:effectLst/>
              <a:latin typeface="+mn-lt"/>
              <a:ea typeface="+mn-ea"/>
              <a:cs typeface="+mn-cs"/>
            </a:rPr>
            <a:t>ヶ月以上）に相当する実務経験を有すること。</a:t>
          </a:r>
        </a:p>
        <a:p>
          <a:r>
            <a:rPr lang="en-US"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ただし別表 </a:t>
          </a:r>
          <a:r>
            <a:rPr lang="en-US" altLang="ja-JP" sz="1100">
              <a:solidFill>
                <a:schemeClr val="tx1"/>
              </a:solidFill>
              <a:effectLst/>
              <a:latin typeface="+mn-lt"/>
              <a:ea typeface="+mn-ea"/>
              <a:cs typeface="+mn-cs"/>
            </a:rPr>
            <a:t>1 </a:t>
          </a:r>
          <a:r>
            <a:rPr lang="ja-JP" altLang="ja-JP" sz="1100">
              <a:solidFill>
                <a:schemeClr val="tx1"/>
              </a:solidFill>
              <a:effectLst/>
              <a:latin typeface="+mn-lt"/>
              <a:ea typeface="+mn-ea"/>
              <a:cs typeface="+mn-cs"/>
            </a:rPr>
            <a:t>にある資格の保有者は、表に示す計上月数を実務経験の申請月数に計上することができます。</a:t>
          </a:r>
          <a:endParaRPr lang="en-US" altLang="ja-JP" sz="1100">
            <a:solidFill>
              <a:schemeClr val="tx1"/>
            </a:solidFill>
            <a:effectLst/>
            <a:latin typeface="+mn-lt"/>
            <a:ea typeface="+mn-ea"/>
            <a:cs typeface="+mn-cs"/>
          </a:endParaRPr>
        </a:p>
        <a:p>
          <a:endParaRPr lang="en-US" altLang="ja-JP"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tx1"/>
              </a:solidFill>
              <a:effectLst/>
              <a:latin typeface="+mn-lt"/>
              <a:ea typeface="+mn-ea"/>
              <a:cs typeface="+mn-cs"/>
            </a:rPr>
            <a:t>二級試験</a:t>
          </a:r>
        </a:p>
        <a:p>
          <a:r>
            <a:rPr lang="en-US" altLang="ja-JP" sz="1100" b="1">
              <a:solidFill>
                <a:schemeClr val="tx1"/>
              </a:solidFill>
              <a:effectLst/>
              <a:latin typeface="+mn-lt"/>
              <a:ea typeface="+mn-ea"/>
              <a:cs typeface="+mn-cs"/>
            </a:rPr>
            <a:t>① </a:t>
          </a:r>
          <a:r>
            <a:rPr lang="ja-JP" altLang="ja-JP" sz="1100">
              <a:solidFill>
                <a:schemeClr val="tx1"/>
              </a:solidFill>
              <a:effectLst/>
              <a:latin typeface="+mn-lt"/>
              <a:ea typeface="+mn-ea"/>
              <a:cs typeface="+mn-cs"/>
            </a:rPr>
            <a:t>地中熱利用の設備工事について</a:t>
          </a:r>
          <a:r>
            <a:rPr lang="en-US" altLang="ja-JP" sz="1100">
              <a:solidFill>
                <a:schemeClr val="tx1"/>
              </a:solidFill>
              <a:effectLst/>
              <a:latin typeface="+mn-lt"/>
              <a:ea typeface="+mn-ea"/>
              <a:cs typeface="+mn-cs"/>
            </a:rPr>
            <a:t> 1 </a:t>
          </a:r>
          <a:r>
            <a:rPr lang="ja-JP" altLang="ja-JP" sz="1100">
              <a:solidFill>
                <a:schemeClr val="tx1"/>
              </a:solidFill>
              <a:effectLst/>
              <a:latin typeface="+mn-lt"/>
              <a:ea typeface="+mn-ea"/>
              <a:cs typeface="+mn-cs"/>
            </a:rPr>
            <a:t>年以上</a:t>
          </a:r>
          <a:r>
            <a:rPr lang="en-US" altLang="ja-JP" sz="1100">
              <a:solidFill>
                <a:schemeClr val="tx1"/>
              </a:solidFill>
              <a:effectLst/>
              <a:latin typeface="+mn-lt"/>
              <a:ea typeface="+mn-ea"/>
              <a:cs typeface="+mn-cs"/>
            </a:rPr>
            <a:t>(12 </a:t>
          </a:r>
          <a:r>
            <a:rPr lang="ja-JP" altLang="ja-JP" sz="1100">
              <a:solidFill>
                <a:schemeClr val="tx1"/>
              </a:solidFill>
              <a:effectLst/>
              <a:latin typeface="+mn-lt"/>
              <a:ea typeface="+mn-ea"/>
              <a:cs typeface="+mn-cs"/>
            </a:rPr>
            <a:t>ヶ月以上</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に相当する実務経験を有すること。ただし別表</a:t>
          </a:r>
          <a:r>
            <a:rPr lang="en-US" altLang="ja-JP" sz="1100">
              <a:solidFill>
                <a:schemeClr val="tx1"/>
              </a:solidFill>
              <a:effectLst/>
              <a:latin typeface="+mn-lt"/>
              <a:ea typeface="+mn-ea"/>
              <a:cs typeface="+mn-cs"/>
            </a:rPr>
            <a:t> 1 </a:t>
          </a:r>
          <a:r>
            <a:rPr lang="ja-JP" altLang="ja-JP" sz="1100">
              <a:solidFill>
                <a:schemeClr val="tx1"/>
              </a:solidFill>
              <a:effectLst/>
              <a:latin typeface="+mn-lt"/>
              <a:ea typeface="+mn-ea"/>
              <a:cs typeface="+mn-cs"/>
            </a:rPr>
            <a:t>にある資格の保有者は、表に示す計上月数を実務経験の申請月数に計上することができます。</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または、本協会が実施する地中熱基礎講座の全課程を受講し、修了証書を授与されていること。</a:t>
          </a:r>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b="1">
              <a:solidFill>
                <a:schemeClr val="tx1"/>
              </a:solidFill>
              <a:effectLst/>
              <a:latin typeface="+mn-lt"/>
              <a:ea typeface="+mn-ea"/>
              <a:cs typeface="+mn-cs"/>
            </a:rPr>
            <a:t>②</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以下に示す施工管理講座のいずれかを受講し、修了証書を授与されていること。</a:t>
          </a:r>
        </a:p>
        <a:p>
          <a:r>
            <a:rPr lang="ja-JP" altLang="ja-JP" sz="1100">
              <a:solidFill>
                <a:schemeClr val="tx1"/>
              </a:solidFill>
              <a:effectLst/>
              <a:latin typeface="+mn-lt"/>
              <a:ea typeface="+mn-ea"/>
              <a:cs typeface="+mn-cs"/>
            </a:rPr>
            <a:t>・第 </a:t>
          </a:r>
          <a:r>
            <a:rPr lang="en-US" altLang="ja-JP" sz="1100">
              <a:solidFill>
                <a:schemeClr val="tx1"/>
              </a:solidFill>
              <a:effectLst/>
              <a:latin typeface="+mn-lt"/>
              <a:ea typeface="+mn-ea"/>
              <a:cs typeface="+mn-cs"/>
            </a:rPr>
            <a:t>7 </a:t>
          </a:r>
          <a:r>
            <a:rPr lang="ja-JP" altLang="ja-JP" sz="1100">
              <a:solidFill>
                <a:schemeClr val="tx1"/>
              </a:solidFill>
              <a:effectLst/>
              <a:latin typeface="+mn-lt"/>
              <a:ea typeface="+mn-ea"/>
              <a:cs typeface="+mn-cs"/>
            </a:rPr>
            <a:t>回地中熱施工管理講座（</a:t>
          </a:r>
          <a:r>
            <a:rPr lang="en-US" altLang="ja-JP" sz="1100">
              <a:solidFill>
                <a:schemeClr val="tx1"/>
              </a:solidFill>
              <a:effectLst/>
              <a:latin typeface="+mn-lt"/>
              <a:ea typeface="+mn-ea"/>
              <a:cs typeface="+mn-cs"/>
            </a:rPr>
            <a:t>2020 </a:t>
          </a:r>
          <a:r>
            <a:rPr lang="ja-JP" altLang="ja-JP" sz="1100">
              <a:solidFill>
                <a:schemeClr val="tx1"/>
              </a:solidFill>
              <a:effectLst/>
              <a:latin typeface="+mn-lt"/>
              <a:ea typeface="+mn-ea"/>
              <a:cs typeface="+mn-cs"/>
            </a:rPr>
            <a:t>年 </a:t>
          </a:r>
          <a:r>
            <a:rPr lang="en-US" altLang="ja-JP" sz="1100">
              <a:solidFill>
                <a:schemeClr val="tx1"/>
              </a:solidFill>
              <a:effectLst/>
              <a:latin typeface="+mn-lt"/>
              <a:ea typeface="+mn-ea"/>
              <a:cs typeface="+mn-cs"/>
            </a:rPr>
            <a:t>11 </a:t>
          </a:r>
          <a:r>
            <a:rPr lang="ja-JP" altLang="ja-JP" sz="1100">
              <a:solidFill>
                <a:schemeClr val="tx1"/>
              </a:solidFill>
              <a:effectLst/>
              <a:latin typeface="+mn-lt"/>
              <a:ea typeface="+mn-ea"/>
              <a:cs typeface="+mn-cs"/>
            </a:rPr>
            <a:t>月 </a:t>
          </a:r>
          <a:r>
            <a:rPr lang="en-US" altLang="ja-JP" sz="1100">
              <a:solidFill>
                <a:schemeClr val="tx1"/>
              </a:solidFill>
              <a:effectLst/>
              <a:latin typeface="+mn-lt"/>
              <a:ea typeface="+mn-ea"/>
              <a:cs typeface="+mn-cs"/>
            </a:rPr>
            <a:t>9</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15 </a:t>
          </a:r>
          <a:r>
            <a:rPr lang="ja-JP" altLang="ja-JP" sz="1100">
              <a:solidFill>
                <a:schemeClr val="tx1"/>
              </a:solidFill>
              <a:effectLst/>
              <a:latin typeface="+mn-lt"/>
              <a:ea typeface="+mn-ea"/>
              <a:cs typeface="+mn-cs"/>
            </a:rPr>
            <a:t>日 動画配信）</a:t>
          </a:r>
        </a:p>
        <a:p>
          <a:r>
            <a:rPr lang="ja-JP" altLang="ja-JP" sz="1100">
              <a:solidFill>
                <a:schemeClr val="tx1"/>
              </a:solidFill>
              <a:effectLst/>
              <a:latin typeface="+mn-lt"/>
              <a:ea typeface="+mn-ea"/>
              <a:cs typeface="+mn-cs"/>
            </a:rPr>
            <a:t>・第 </a:t>
          </a:r>
          <a:r>
            <a:rPr lang="en-US" altLang="ja-JP" sz="1100">
              <a:solidFill>
                <a:schemeClr val="tx1"/>
              </a:solidFill>
              <a:effectLst/>
              <a:latin typeface="+mn-lt"/>
              <a:ea typeface="+mn-ea"/>
              <a:cs typeface="+mn-cs"/>
            </a:rPr>
            <a:t>6 </a:t>
          </a:r>
          <a:r>
            <a:rPr lang="ja-JP" altLang="ja-JP" sz="1100">
              <a:solidFill>
                <a:schemeClr val="tx1"/>
              </a:solidFill>
              <a:effectLst/>
              <a:latin typeface="+mn-lt"/>
              <a:ea typeface="+mn-ea"/>
              <a:cs typeface="+mn-cs"/>
            </a:rPr>
            <a:t>回地中熱施工管理講座（</a:t>
          </a:r>
          <a:r>
            <a:rPr lang="en-US" altLang="ja-JP" sz="1100">
              <a:solidFill>
                <a:schemeClr val="tx1"/>
              </a:solidFill>
              <a:effectLst/>
              <a:latin typeface="+mn-lt"/>
              <a:ea typeface="+mn-ea"/>
              <a:cs typeface="+mn-cs"/>
            </a:rPr>
            <a:t>2019 </a:t>
          </a:r>
          <a:r>
            <a:rPr lang="ja-JP" altLang="ja-JP" sz="1100">
              <a:solidFill>
                <a:schemeClr val="tx1"/>
              </a:solidFill>
              <a:effectLst/>
              <a:latin typeface="+mn-lt"/>
              <a:ea typeface="+mn-ea"/>
              <a:cs typeface="+mn-cs"/>
            </a:rPr>
            <a:t>年 </a:t>
          </a:r>
          <a:r>
            <a:rPr lang="en-US" altLang="ja-JP" sz="1100">
              <a:solidFill>
                <a:schemeClr val="tx1"/>
              </a:solidFill>
              <a:effectLst/>
              <a:latin typeface="+mn-lt"/>
              <a:ea typeface="+mn-ea"/>
              <a:cs typeface="+mn-cs"/>
            </a:rPr>
            <a:t>8 </a:t>
          </a:r>
          <a:r>
            <a:rPr lang="ja-JP" altLang="ja-JP" sz="1100">
              <a:solidFill>
                <a:schemeClr val="tx1"/>
              </a:solidFill>
              <a:effectLst/>
              <a:latin typeface="+mn-lt"/>
              <a:ea typeface="+mn-ea"/>
              <a:cs typeface="+mn-cs"/>
            </a:rPr>
            <a:t>月 </a:t>
          </a:r>
          <a:r>
            <a:rPr lang="en-US" altLang="ja-JP" sz="1100">
              <a:solidFill>
                <a:schemeClr val="tx1"/>
              </a:solidFill>
              <a:effectLst/>
              <a:latin typeface="+mn-lt"/>
              <a:ea typeface="+mn-ea"/>
              <a:cs typeface="+mn-cs"/>
            </a:rPr>
            <a:t>24</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25 </a:t>
          </a:r>
          <a:r>
            <a:rPr lang="ja-JP" altLang="ja-JP" sz="1100">
              <a:solidFill>
                <a:schemeClr val="tx1"/>
              </a:solidFill>
              <a:effectLst/>
              <a:latin typeface="+mn-lt"/>
              <a:ea typeface="+mn-ea"/>
              <a:cs typeface="+mn-cs"/>
            </a:rPr>
            <a:t>日）</a:t>
          </a:r>
        </a:p>
        <a:p>
          <a:r>
            <a:rPr lang="ja-JP" altLang="ja-JP" sz="1100">
              <a:solidFill>
                <a:schemeClr val="tx1"/>
              </a:solidFill>
              <a:effectLst/>
              <a:latin typeface="+mn-lt"/>
              <a:ea typeface="+mn-ea"/>
              <a:cs typeface="+mn-cs"/>
            </a:rPr>
            <a:t>・第 </a:t>
          </a:r>
          <a:r>
            <a:rPr lang="en-US" altLang="ja-JP" sz="1100">
              <a:solidFill>
                <a:schemeClr val="tx1"/>
              </a:solidFill>
              <a:effectLst/>
              <a:latin typeface="+mn-lt"/>
              <a:ea typeface="+mn-ea"/>
              <a:cs typeface="+mn-cs"/>
            </a:rPr>
            <a:t>5 </a:t>
          </a:r>
          <a:r>
            <a:rPr lang="ja-JP" altLang="ja-JP" sz="1100">
              <a:solidFill>
                <a:schemeClr val="tx1"/>
              </a:solidFill>
              <a:effectLst/>
              <a:latin typeface="+mn-lt"/>
              <a:ea typeface="+mn-ea"/>
              <a:cs typeface="+mn-cs"/>
            </a:rPr>
            <a:t>回地中熱施工管理講座（</a:t>
          </a:r>
          <a:r>
            <a:rPr lang="en-US" altLang="ja-JP" sz="1100">
              <a:solidFill>
                <a:schemeClr val="tx1"/>
              </a:solidFill>
              <a:effectLst/>
              <a:latin typeface="+mn-lt"/>
              <a:ea typeface="+mn-ea"/>
              <a:cs typeface="+mn-cs"/>
            </a:rPr>
            <a:t>2018 </a:t>
          </a:r>
          <a:r>
            <a:rPr lang="ja-JP" altLang="ja-JP" sz="1100">
              <a:solidFill>
                <a:schemeClr val="tx1"/>
              </a:solidFill>
              <a:effectLst/>
              <a:latin typeface="+mn-lt"/>
              <a:ea typeface="+mn-ea"/>
              <a:cs typeface="+mn-cs"/>
            </a:rPr>
            <a:t>年 </a:t>
          </a:r>
          <a:r>
            <a:rPr lang="en-US" altLang="ja-JP" sz="1100">
              <a:solidFill>
                <a:schemeClr val="tx1"/>
              </a:solidFill>
              <a:effectLst/>
              <a:latin typeface="+mn-lt"/>
              <a:ea typeface="+mn-ea"/>
              <a:cs typeface="+mn-cs"/>
            </a:rPr>
            <a:t>8 </a:t>
          </a:r>
          <a:r>
            <a:rPr lang="ja-JP" altLang="ja-JP" sz="1100">
              <a:solidFill>
                <a:schemeClr val="tx1"/>
              </a:solidFill>
              <a:effectLst/>
              <a:latin typeface="+mn-lt"/>
              <a:ea typeface="+mn-ea"/>
              <a:cs typeface="+mn-cs"/>
            </a:rPr>
            <a:t>月 </a:t>
          </a:r>
          <a:r>
            <a:rPr lang="en-US" altLang="ja-JP" sz="1100">
              <a:solidFill>
                <a:schemeClr val="tx1"/>
              </a:solidFill>
              <a:effectLst/>
              <a:latin typeface="+mn-lt"/>
              <a:ea typeface="+mn-ea"/>
              <a:cs typeface="+mn-cs"/>
            </a:rPr>
            <a:t>25</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26 </a:t>
          </a:r>
          <a:r>
            <a:rPr lang="ja-JP" altLang="ja-JP" sz="1100">
              <a:solidFill>
                <a:schemeClr val="tx1"/>
              </a:solidFill>
              <a:effectLst/>
              <a:latin typeface="+mn-lt"/>
              <a:ea typeface="+mn-ea"/>
              <a:cs typeface="+mn-cs"/>
            </a:rPr>
            <a:t>日）</a:t>
          </a:r>
        </a:p>
        <a:p>
          <a:r>
            <a:rPr lang="ja-JP" altLang="ja-JP" sz="1100">
              <a:solidFill>
                <a:schemeClr val="tx1"/>
              </a:solidFill>
              <a:effectLst/>
              <a:latin typeface="+mn-lt"/>
              <a:ea typeface="+mn-ea"/>
              <a:cs typeface="+mn-cs"/>
            </a:rPr>
            <a:t>・第 </a:t>
          </a:r>
          <a:r>
            <a:rPr lang="en-US" altLang="ja-JP" sz="1100">
              <a:solidFill>
                <a:schemeClr val="tx1"/>
              </a:solidFill>
              <a:effectLst/>
              <a:latin typeface="+mn-lt"/>
              <a:ea typeface="+mn-ea"/>
              <a:cs typeface="+mn-cs"/>
            </a:rPr>
            <a:t>4 </a:t>
          </a:r>
          <a:r>
            <a:rPr lang="ja-JP" altLang="ja-JP" sz="1100">
              <a:solidFill>
                <a:schemeClr val="tx1"/>
              </a:solidFill>
              <a:effectLst/>
              <a:latin typeface="+mn-lt"/>
              <a:ea typeface="+mn-ea"/>
              <a:cs typeface="+mn-cs"/>
            </a:rPr>
            <a:t>回地中熱施工管理講座（</a:t>
          </a:r>
          <a:r>
            <a:rPr lang="en-US" altLang="ja-JP" sz="1100">
              <a:solidFill>
                <a:schemeClr val="tx1"/>
              </a:solidFill>
              <a:effectLst/>
              <a:latin typeface="+mn-lt"/>
              <a:ea typeface="+mn-ea"/>
              <a:cs typeface="+mn-cs"/>
            </a:rPr>
            <a:t>2017 </a:t>
          </a:r>
          <a:r>
            <a:rPr lang="ja-JP" altLang="ja-JP" sz="1100">
              <a:solidFill>
                <a:schemeClr val="tx1"/>
              </a:solidFill>
              <a:effectLst/>
              <a:latin typeface="+mn-lt"/>
              <a:ea typeface="+mn-ea"/>
              <a:cs typeface="+mn-cs"/>
            </a:rPr>
            <a:t>年 </a:t>
          </a:r>
          <a:r>
            <a:rPr lang="en-US" altLang="ja-JP" sz="1100">
              <a:solidFill>
                <a:schemeClr val="tx1"/>
              </a:solidFill>
              <a:effectLst/>
              <a:latin typeface="+mn-lt"/>
              <a:ea typeface="+mn-ea"/>
              <a:cs typeface="+mn-cs"/>
            </a:rPr>
            <a:t>8 </a:t>
          </a:r>
          <a:r>
            <a:rPr lang="ja-JP" altLang="ja-JP" sz="1100">
              <a:solidFill>
                <a:schemeClr val="tx1"/>
              </a:solidFill>
              <a:effectLst/>
              <a:latin typeface="+mn-lt"/>
              <a:ea typeface="+mn-ea"/>
              <a:cs typeface="+mn-cs"/>
            </a:rPr>
            <a:t>月 </a:t>
          </a:r>
          <a:r>
            <a:rPr lang="en-US" altLang="ja-JP" sz="1100">
              <a:solidFill>
                <a:schemeClr val="tx1"/>
              </a:solidFill>
              <a:effectLst/>
              <a:latin typeface="+mn-lt"/>
              <a:ea typeface="+mn-ea"/>
              <a:cs typeface="+mn-cs"/>
            </a:rPr>
            <a:t>19</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20 </a:t>
          </a:r>
          <a:r>
            <a:rPr lang="ja-JP" altLang="ja-JP" sz="1100">
              <a:solidFill>
                <a:schemeClr val="tx1"/>
              </a:solidFill>
              <a:effectLst/>
              <a:latin typeface="+mn-lt"/>
              <a:ea typeface="+mn-ea"/>
              <a:cs typeface="+mn-cs"/>
            </a:rPr>
            <a:t>日）</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または、二級地中熱施工管理技術者として登録が有効であること</a:t>
          </a:r>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2021 </a:t>
          </a:r>
          <a:r>
            <a:rPr lang="ja-JP" altLang="ja-JP" sz="1100">
              <a:solidFill>
                <a:schemeClr val="tx1"/>
              </a:solidFill>
              <a:effectLst/>
              <a:latin typeface="+mn-lt"/>
              <a:ea typeface="+mn-ea"/>
              <a:cs typeface="+mn-cs"/>
            </a:rPr>
            <a:t>年 </a:t>
          </a:r>
          <a:r>
            <a:rPr lang="en-US" altLang="ja-JP" sz="1100">
              <a:solidFill>
                <a:schemeClr val="tx1"/>
              </a:solidFill>
              <a:effectLst/>
              <a:latin typeface="+mn-lt"/>
              <a:ea typeface="+mn-ea"/>
              <a:cs typeface="+mn-cs"/>
            </a:rPr>
            <a:t>3 </a:t>
          </a:r>
          <a:r>
            <a:rPr lang="ja-JP" altLang="ja-JP" sz="1100">
              <a:solidFill>
                <a:schemeClr val="tx1"/>
              </a:solidFill>
              <a:effectLst/>
              <a:latin typeface="+mn-lt"/>
              <a:ea typeface="+mn-ea"/>
              <a:cs typeface="+mn-cs"/>
            </a:rPr>
            <a:t>月末日で登録が満了するものを含む）。</a:t>
          </a:r>
        </a:p>
        <a:p>
          <a:endParaRPr kumimoji="1" lang="ja-JP" altLang="en-US" sz="1100"/>
        </a:p>
      </xdr:txBody>
    </xdr:sp>
    <xdr:clientData/>
  </xdr:oneCellAnchor>
  <xdr:twoCellAnchor editAs="oneCell">
    <xdr:from>
      <xdr:col>22</xdr:col>
      <xdr:colOff>66675</xdr:colOff>
      <xdr:row>36</xdr:row>
      <xdr:rowOff>57150</xdr:rowOff>
    </xdr:from>
    <xdr:to>
      <xdr:col>58</xdr:col>
      <xdr:colOff>28575</xdr:colOff>
      <xdr:row>53</xdr:row>
      <xdr:rowOff>161925</xdr:rowOff>
    </xdr:to>
    <xdr:pic>
      <xdr:nvPicPr>
        <xdr:cNvPr id="5" name="図 4">
          <a:extLst>
            <a:ext uri="{FF2B5EF4-FFF2-40B4-BE49-F238E27FC236}">
              <a16:creationId xmlns:a16="http://schemas.microsoft.com/office/drawing/2014/main" id="{23CCCAD0-9E21-A178-144E-EDA1E052D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100" y="8791575"/>
          <a:ext cx="7153275" cy="415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2000" tIns="72000" rIns="0" bIns="0" rtlCol="0" anchor="t" anchorCtr="0" upright="1"/>
      <a:lstStyle>
        <a:defPPr algn="l">
          <a:defRPr kumimoji="1" sz="1000">
            <a:latin typeface="ＭＳ Ｐ明朝" panose="02020600040205080304" pitchFamily="18" charset="-128"/>
            <a:ea typeface="ＭＳ Ｐ明朝" panose="02020600040205080304" pitchFamily="18" charset="-128"/>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1"/>
  <sheetViews>
    <sheetView showGridLines="0" workbookViewId="0">
      <selection activeCell="C5" sqref="C5"/>
    </sheetView>
  </sheetViews>
  <sheetFormatPr defaultRowHeight="18.75" x14ac:dyDescent="0.4"/>
  <cols>
    <col min="1" max="1" width="4" customWidth="1"/>
    <col min="2" max="2" width="18.5" customWidth="1"/>
    <col min="3" max="3" width="42.875" customWidth="1"/>
    <col min="4" max="4" width="26" customWidth="1"/>
    <col min="5" max="5" width="11" customWidth="1"/>
    <col min="6" max="6" width="8.25" customWidth="1"/>
    <col min="7" max="7" width="3.375" customWidth="1"/>
    <col min="8" max="8" width="7.875" customWidth="1"/>
    <col min="9" max="9" width="4.875" customWidth="1"/>
    <col min="10" max="10" width="2.375" style="1" customWidth="1"/>
    <col min="11" max="11" width="5" customWidth="1"/>
    <col min="12" max="12" width="2.5" customWidth="1"/>
    <col min="13" max="13" width="9.875" customWidth="1"/>
    <col min="14" max="14" width="10.25" bestFit="1" customWidth="1"/>
  </cols>
  <sheetData>
    <row r="1" spans="1:16" x14ac:dyDescent="0.4">
      <c r="A1" s="76" t="s">
        <v>0</v>
      </c>
      <c r="B1" s="76"/>
      <c r="C1" s="77"/>
    </row>
    <row r="2" spans="1:16" ht="25.5" customHeight="1" x14ac:dyDescent="0.4">
      <c r="B2" s="109" t="s">
        <v>1</v>
      </c>
      <c r="C2" s="109"/>
      <c r="D2" s="109"/>
      <c r="E2" s="109"/>
      <c r="F2" s="109"/>
      <c r="G2" s="109"/>
      <c r="H2" s="109"/>
      <c r="I2" s="109"/>
      <c r="J2" s="109"/>
      <c r="K2" s="109"/>
      <c r="L2" s="109"/>
      <c r="M2" s="109"/>
    </row>
    <row r="3" spans="1:16" ht="18.75" customHeight="1" x14ac:dyDescent="0.4">
      <c r="B3" s="116" t="s">
        <v>26</v>
      </c>
      <c r="C3" s="116"/>
      <c r="E3" s="78"/>
      <c r="F3" s="117"/>
      <c r="G3" s="117"/>
      <c r="H3" s="117"/>
      <c r="I3" s="117"/>
      <c r="J3" s="117"/>
      <c r="K3" s="117"/>
      <c r="L3" s="117"/>
    </row>
    <row r="4" spans="1:16" ht="33.75" customHeight="1" x14ac:dyDescent="0.4">
      <c r="B4" s="79" t="s">
        <v>14</v>
      </c>
      <c r="C4" s="80" t="s">
        <v>15</v>
      </c>
      <c r="D4" s="81" t="s">
        <v>2</v>
      </c>
      <c r="E4" s="82" t="s">
        <v>3</v>
      </c>
      <c r="F4" s="110" t="s">
        <v>27</v>
      </c>
      <c r="G4" s="111"/>
      <c r="H4" s="111"/>
      <c r="I4" s="112" t="s">
        <v>29</v>
      </c>
      <c r="J4" s="113"/>
      <c r="K4" s="114" t="s">
        <v>10</v>
      </c>
      <c r="L4" s="115"/>
      <c r="M4" s="83" t="s">
        <v>13</v>
      </c>
      <c r="P4" s="72"/>
    </row>
    <row r="5" spans="1:16" ht="22.7" customHeight="1" x14ac:dyDescent="0.4">
      <c r="A5">
        <v>1</v>
      </c>
      <c r="B5" s="48"/>
      <c r="C5" s="49"/>
      <c r="D5" s="50"/>
      <c r="E5" s="51"/>
      <c r="F5" s="52"/>
      <c r="G5" s="84" t="s">
        <v>5</v>
      </c>
      <c r="H5" s="52"/>
      <c r="I5" s="102"/>
      <c r="J5" s="85" t="s">
        <v>9</v>
      </c>
      <c r="K5" s="66"/>
      <c r="L5" s="86" t="s">
        <v>6</v>
      </c>
      <c r="M5" s="71"/>
      <c r="P5" s="63" t="s">
        <v>12</v>
      </c>
    </row>
    <row r="6" spans="1:16" ht="22.7" customHeight="1" x14ac:dyDescent="0.4">
      <c r="A6">
        <v>2</v>
      </c>
      <c r="B6" s="53"/>
      <c r="C6" s="54"/>
      <c r="D6" s="55"/>
      <c r="E6" s="56"/>
      <c r="F6" s="52"/>
      <c r="G6" s="84" t="s">
        <v>5</v>
      </c>
      <c r="H6" s="52"/>
      <c r="I6" s="103"/>
      <c r="J6" s="87" t="s">
        <v>6</v>
      </c>
      <c r="K6" s="67"/>
      <c r="L6" s="88" t="s">
        <v>6</v>
      </c>
      <c r="M6" s="68"/>
      <c r="P6" s="63" t="s">
        <v>11</v>
      </c>
    </row>
    <row r="7" spans="1:16" ht="22.7" customHeight="1" x14ac:dyDescent="0.4">
      <c r="A7">
        <v>3</v>
      </c>
      <c r="B7" s="53"/>
      <c r="C7" s="54"/>
      <c r="D7" s="55"/>
      <c r="E7" s="56"/>
      <c r="F7" s="52"/>
      <c r="G7" s="84" t="s">
        <v>5</v>
      </c>
      <c r="H7" s="52"/>
      <c r="I7" s="103"/>
      <c r="J7" s="87" t="s">
        <v>6</v>
      </c>
      <c r="K7" s="67"/>
      <c r="L7" s="88" t="s">
        <v>6</v>
      </c>
      <c r="M7" s="68"/>
      <c r="P7" s="64" t="s">
        <v>25</v>
      </c>
    </row>
    <row r="8" spans="1:16" ht="22.7" customHeight="1" x14ac:dyDescent="0.4">
      <c r="A8">
        <v>4</v>
      </c>
      <c r="B8" s="53"/>
      <c r="C8" s="54"/>
      <c r="D8" s="55"/>
      <c r="E8" s="56"/>
      <c r="F8" s="57"/>
      <c r="G8" s="84" t="s">
        <v>5</v>
      </c>
      <c r="H8" s="57"/>
      <c r="I8" s="103"/>
      <c r="J8" s="87" t="s">
        <v>6</v>
      </c>
      <c r="K8" s="67"/>
      <c r="L8" s="88" t="s">
        <v>6</v>
      </c>
      <c r="M8" s="71"/>
      <c r="P8" s="70" t="s">
        <v>22</v>
      </c>
    </row>
    <row r="9" spans="1:16" ht="22.7" customHeight="1" x14ac:dyDescent="0.4">
      <c r="A9">
        <v>5</v>
      </c>
      <c r="B9" s="53"/>
      <c r="C9" s="54"/>
      <c r="D9" s="55"/>
      <c r="E9" s="56"/>
      <c r="F9" s="57"/>
      <c r="G9" s="84" t="s">
        <v>5</v>
      </c>
      <c r="H9" s="57"/>
      <c r="I9" s="103"/>
      <c r="J9" s="87" t="s">
        <v>6</v>
      </c>
      <c r="K9" s="67"/>
      <c r="L9" s="88" t="s">
        <v>6</v>
      </c>
      <c r="M9" s="68"/>
      <c r="P9" s="63" t="s">
        <v>24</v>
      </c>
    </row>
    <row r="10" spans="1:16" ht="22.7" customHeight="1" x14ac:dyDescent="0.4">
      <c r="A10">
        <v>6</v>
      </c>
      <c r="B10" s="53"/>
      <c r="C10" s="54"/>
      <c r="D10" s="55"/>
      <c r="E10" s="56"/>
      <c r="F10" s="57"/>
      <c r="G10" s="84" t="s">
        <v>5</v>
      </c>
      <c r="H10" s="57"/>
      <c r="I10" s="103"/>
      <c r="J10" s="87" t="s">
        <v>6</v>
      </c>
      <c r="K10" s="67"/>
      <c r="L10" s="88" t="s">
        <v>6</v>
      </c>
      <c r="M10" s="68"/>
      <c r="P10" s="63" t="s">
        <v>23</v>
      </c>
    </row>
    <row r="11" spans="1:16" ht="22.7" customHeight="1" x14ac:dyDescent="0.4">
      <c r="A11">
        <v>7</v>
      </c>
      <c r="B11" s="53"/>
      <c r="C11" s="54"/>
      <c r="D11" s="55"/>
      <c r="E11" s="56"/>
      <c r="F11" s="57"/>
      <c r="G11" s="84" t="s">
        <v>5</v>
      </c>
      <c r="H11" s="57"/>
      <c r="I11" s="103"/>
      <c r="J11" s="87" t="s">
        <v>6</v>
      </c>
      <c r="K11" s="67"/>
      <c r="L11" s="88" t="s">
        <v>6</v>
      </c>
      <c r="M11" s="68"/>
      <c r="P11" s="72"/>
    </row>
    <row r="12" spans="1:16" ht="22.7" customHeight="1" x14ac:dyDescent="0.4">
      <c r="A12">
        <v>8</v>
      </c>
      <c r="B12" s="53"/>
      <c r="C12" s="54"/>
      <c r="D12" s="55"/>
      <c r="E12" s="56"/>
      <c r="F12" s="57"/>
      <c r="G12" s="84" t="s">
        <v>5</v>
      </c>
      <c r="H12" s="57"/>
      <c r="I12" s="103"/>
      <c r="J12" s="87" t="s">
        <v>6</v>
      </c>
      <c r="K12" s="67"/>
      <c r="L12" s="88" t="s">
        <v>6</v>
      </c>
      <c r="M12" s="68"/>
      <c r="N12" s="4"/>
      <c r="P12" s="72"/>
    </row>
    <row r="13" spans="1:16" ht="22.7" customHeight="1" x14ac:dyDescent="0.4">
      <c r="A13">
        <v>9</v>
      </c>
      <c r="B13" s="53"/>
      <c r="C13" s="54"/>
      <c r="D13" s="55"/>
      <c r="E13" s="56"/>
      <c r="F13" s="57"/>
      <c r="G13" s="84" t="s">
        <v>5</v>
      </c>
      <c r="H13" s="57"/>
      <c r="I13" s="103"/>
      <c r="J13" s="87" t="s">
        <v>6</v>
      </c>
      <c r="K13" s="67"/>
      <c r="L13" s="88" t="s">
        <v>6</v>
      </c>
      <c r="M13" s="68"/>
      <c r="P13" s="72"/>
    </row>
    <row r="14" spans="1:16" ht="22.7" customHeight="1" x14ac:dyDescent="0.4">
      <c r="A14">
        <v>10</v>
      </c>
      <c r="B14" s="53"/>
      <c r="C14" s="54"/>
      <c r="D14" s="55"/>
      <c r="E14" s="56"/>
      <c r="F14" s="57"/>
      <c r="G14" s="84" t="s">
        <v>5</v>
      </c>
      <c r="H14" s="57"/>
      <c r="I14" s="103"/>
      <c r="J14" s="87" t="s">
        <v>6</v>
      </c>
      <c r="K14" s="67"/>
      <c r="L14" s="88" t="s">
        <v>6</v>
      </c>
      <c r="M14" s="68"/>
    </row>
    <row r="15" spans="1:16" ht="22.7" customHeight="1" x14ac:dyDescent="0.4">
      <c r="A15">
        <v>11</v>
      </c>
      <c r="B15" s="53"/>
      <c r="C15" s="54"/>
      <c r="D15" s="55"/>
      <c r="E15" s="56"/>
      <c r="F15" s="57"/>
      <c r="G15" s="84" t="s">
        <v>5</v>
      </c>
      <c r="H15" s="57"/>
      <c r="I15" s="103"/>
      <c r="J15" s="87" t="s">
        <v>6</v>
      </c>
      <c r="K15" s="67"/>
      <c r="L15" s="88" t="s">
        <v>6</v>
      </c>
      <c r="M15" s="68"/>
    </row>
    <row r="16" spans="1:16" ht="22.7" customHeight="1" x14ac:dyDescent="0.4">
      <c r="A16">
        <v>12</v>
      </c>
      <c r="B16" s="53"/>
      <c r="C16" s="54"/>
      <c r="D16" s="55"/>
      <c r="E16" s="56"/>
      <c r="F16" s="57"/>
      <c r="G16" s="84" t="s">
        <v>5</v>
      </c>
      <c r="H16" s="57"/>
      <c r="I16" s="103"/>
      <c r="J16" s="87" t="s">
        <v>6</v>
      </c>
      <c r="K16" s="67"/>
      <c r="L16" s="88" t="s">
        <v>6</v>
      </c>
      <c r="M16" s="68"/>
    </row>
    <row r="17" spans="1:14" ht="22.7" customHeight="1" x14ac:dyDescent="0.4">
      <c r="A17">
        <v>13</v>
      </c>
      <c r="B17" s="53"/>
      <c r="C17" s="54"/>
      <c r="D17" s="55"/>
      <c r="E17" s="56"/>
      <c r="F17" s="57"/>
      <c r="G17" s="84" t="s">
        <v>5</v>
      </c>
      <c r="H17" s="57"/>
      <c r="I17" s="103"/>
      <c r="J17" s="87" t="s">
        <v>6</v>
      </c>
      <c r="K17" s="67"/>
      <c r="L17" s="88" t="s">
        <v>6</v>
      </c>
      <c r="M17" s="68"/>
    </row>
    <row r="18" spans="1:14" ht="22.7" customHeight="1" x14ac:dyDescent="0.4">
      <c r="A18">
        <v>14</v>
      </c>
      <c r="B18" s="53"/>
      <c r="C18" s="54"/>
      <c r="D18" s="55"/>
      <c r="E18" s="56"/>
      <c r="F18" s="57"/>
      <c r="G18" s="84" t="s">
        <v>5</v>
      </c>
      <c r="H18" s="57"/>
      <c r="I18" s="103"/>
      <c r="J18" s="87" t="s">
        <v>6</v>
      </c>
      <c r="K18" s="67"/>
      <c r="L18" s="88" t="s">
        <v>6</v>
      </c>
      <c r="M18" s="68"/>
    </row>
    <row r="19" spans="1:14" ht="22.7" customHeight="1" x14ac:dyDescent="0.4">
      <c r="A19">
        <v>15</v>
      </c>
      <c r="B19" s="53"/>
      <c r="C19" s="54"/>
      <c r="D19" s="55"/>
      <c r="E19" s="56"/>
      <c r="F19" s="57"/>
      <c r="G19" s="84" t="s">
        <v>5</v>
      </c>
      <c r="H19" s="57"/>
      <c r="I19" s="103"/>
      <c r="J19" s="87" t="s">
        <v>6</v>
      </c>
      <c r="K19" s="67"/>
      <c r="L19" s="88" t="s">
        <v>6</v>
      </c>
      <c r="M19" s="68"/>
      <c r="N19" s="4"/>
    </row>
    <row r="20" spans="1:14" ht="22.7" customHeight="1" x14ac:dyDescent="0.4">
      <c r="A20">
        <v>16</v>
      </c>
      <c r="B20" s="53"/>
      <c r="C20" s="54"/>
      <c r="D20" s="55"/>
      <c r="E20" s="56"/>
      <c r="F20" s="57"/>
      <c r="G20" s="84" t="s">
        <v>5</v>
      </c>
      <c r="H20" s="57"/>
      <c r="I20" s="103"/>
      <c r="J20" s="87" t="s">
        <v>6</v>
      </c>
      <c r="K20" s="67"/>
      <c r="L20" s="88" t="s">
        <v>6</v>
      </c>
      <c r="M20" s="68"/>
    </row>
    <row r="21" spans="1:14" ht="22.7" customHeight="1" x14ac:dyDescent="0.4">
      <c r="A21">
        <v>17</v>
      </c>
      <c r="B21" s="53"/>
      <c r="C21" s="54"/>
      <c r="D21" s="55"/>
      <c r="E21" s="56"/>
      <c r="F21" s="57"/>
      <c r="G21" s="84" t="s">
        <v>5</v>
      </c>
      <c r="H21" s="57"/>
      <c r="I21" s="103"/>
      <c r="J21" s="87" t="s">
        <v>6</v>
      </c>
      <c r="K21" s="67"/>
      <c r="L21" s="88" t="s">
        <v>6</v>
      </c>
      <c r="M21" s="68"/>
    </row>
    <row r="22" spans="1:14" ht="22.7" customHeight="1" x14ac:dyDescent="0.4">
      <c r="A22">
        <v>18</v>
      </c>
      <c r="B22" s="53"/>
      <c r="C22" s="54"/>
      <c r="D22" s="55"/>
      <c r="E22" s="56"/>
      <c r="F22" s="57"/>
      <c r="G22" s="84" t="s">
        <v>5</v>
      </c>
      <c r="H22" s="57"/>
      <c r="I22" s="103"/>
      <c r="J22" s="87" t="s">
        <v>6</v>
      </c>
      <c r="K22" s="67"/>
      <c r="L22" s="88" t="s">
        <v>6</v>
      </c>
      <c r="M22" s="68"/>
    </row>
    <row r="23" spans="1:14" ht="22.7" customHeight="1" x14ac:dyDescent="0.4">
      <c r="A23">
        <v>19</v>
      </c>
      <c r="B23" s="53"/>
      <c r="C23" s="54"/>
      <c r="D23" s="55"/>
      <c r="E23" s="56"/>
      <c r="F23" s="57"/>
      <c r="G23" s="84" t="s">
        <v>5</v>
      </c>
      <c r="H23" s="57"/>
      <c r="I23" s="103"/>
      <c r="J23" s="87" t="s">
        <v>6</v>
      </c>
      <c r="K23" s="67"/>
      <c r="L23" s="88" t="s">
        <v>6</v>
      </c>
      <c r="M23" s="68"/>
      <c r="N23" s="4"/>
    </row>
    <row r="24" spans="1:14" ht="22.7" customHeight="1" x14ac:dyDescent="0.4">
      <c r="A24">
        <v>20</v>
      </c>
      <c r="B24" s="53"/>
      <c r="C24" s="54"/>
      <c r="D24" s="55"/>
      <c r="E24" s="56"/>
      <c r="F24" s="57"/>
      <c r="G24" s="84" t="s">
        <v>5</v>
      </c>
      <c r="H24" s="57"/>
      <c r="I24" s="103"/>
      <c r="J24" s="87" t="s">
        <v>6</v>
      </c>
      <c r="K24" s="67"/>
      <c r="L24" s="88" t="s">
        <v>6</v>
      </c>
      <c r="M24" s="68"/>
    </row>
    <row r="25" spans="1:14" ht="22.7" customHeight="1" x14ac:dyDescent="0.4">
      <c r="A25">
        <v>21</v>
      </c>
      <c r="B25" s="53"/>
      <c r="C25" s="54"/>
      <c r="D25" s="55"/>
      <c r="E25" s="56"/>
      <c r="F25" s="57"/>
      <c r="G25" s="84" t="s">
        <v>5</v>
      </c>
      <c r="H25" s="57"/>
      <c r="I25" s="103"/>
      <c r="J25" s="87" t="s">
        <v>6</v>
      </c>
      <c r="K25" s="67"/>
      <c r="L25" s="88" t="s">
        <v>6</v>
      </c>
      <c r="M25" s="68"/>
    </row>
    <row r="26" spans="1:14" ht="22.7" customHeight="1" x14ac:dyDescent="0.4">
      <c r="A26">
        <v>22</v>
      </c>
      <c r="B26" s="53"/>
      <c r="C26" s="54"/>
      <c r="D26" s="55"/>
      <c r="E26" s="56"/>
      <c r="F26" s="57"/>
      <c r="G26" s="84" t="s">
        <v>5</v>
      </c>
      <c r="H26" s="57"/>
      <c r="I26" s="103"/>
      <c r="J26" s="87" t="s">
        <v>6</v>
      </c>
      <c r="K26" s="67"/>
      <c r="L26" s="88" t="s">
        <v>6</v>
      </c>
      <c r="M26" s="68"/>
    </row>
    <row r="27" spans="1:14" ht="22.7" customHeight="1" x14ac:dyDescent="0.4">
      <c r="A27">
        <v>23</v>
      </c>
      <c r="B27" s="53"/>
      <c r="C27" s="54"/>
      <c r="D27" s="55"/>
      <c r="E27" s="56"/>
      <c r="F27" s="57"/>
      <c r="G27" s="84" t="s">
        <v>5</v>
      </c>
      <c r="H27" s="57"/>
      <c r="I27" s="103"/>
      <c r="J27" s="87" t="s">
        <v>6</v>
      </c>
      <c r="K27" s="67"/>
      <c r="L27" s="88" t="s">
        <v>6</v>
      </c>
      <c r="M27" s="68"/>
    </row>
    <row r="28" spans="1:14" ht="22.7" customHeight="1" x14ac:dyDescent="0.4">
      <c r="A28">
        <v>24</v>
      </c>
      <c r="B28" s="53"/>
      <c r="C28" s="54"/>
      <c r="D28" s="55"/>
      <c r="E28" s="56"/>
      <c r="F28" s="57"/>
      <c r="G28" s="84" t="s">
        <v>5</v>
      </c>
      <c r="H28" s="57"/>
      <c r="I28" s="103"/>
      <c r="J28" s="87" t="s">
        <v>6</v>
      </c>
      <c r="K28" s="67"/>
      <c r="L28" s="88" t="s">
        <v>6</v>
      </c>
      <c r="M28" s="68"/>
    </row>
    <row r="29" spans="1:14" ht="22.7" customHeight="1" x14ac:dyDescent="0.4">
      <c r="A29">
        <v>25</v>
      </c>
      <c r="B29" s="53"/>
      <c r="C29" s="54"/>
      <c r="D29" s="55"/>
      <c r="E29" s="56"/>
      <c r="F29" s="57"/>
      <c r="G29" s="84" t="s">
        <v>5</v>
      </c>
      <c r="H29" s="57"/>
      <c r="I29" s="103"/>
      <c r="J29" s="87" t="s">
        <v>6</v>
      </c>
      <c r="K29" s="67"/>
      <c r="L29" s="88" t="s">
        <v>6</v>
      </c>
      <c r="M29" s="68"/>
    </row>
    <row r="30" spans="1:14" ht="22.7" customHeight="1" x14ac:dyDescent="0.4">
      <c r="A30">
        <v>26</v>
      </c>
      <c r="B30" s="53"/>
      <c r="C30" s="54"/>
      <c r="D30" s="55"/>
      <c r="E30" s="56"/>
      <c r="F30" s="57"/>
      <c r="G30" s="84" t="s">
        <v>5</v>
      </c>
      <c r="H30" s="57"/>
      <c r="I30" s="103"/>
      <c r="J30" s="87" t="s">
        <v>6</v>
      </c>
      <c r="K30" s="67"/>
      <c r="L30" s="88" t="s">
        <v>6</v>
      </c>
      <c r="M30" s="68"/>
    </row>
    <row r="31" spans="1:14" ht="22.7" customHeight="1" x14ac:dyDescent="0.4">
      <c r="A31">
        <v>27</v>
      </c>
      <c r="B31" s="53"/>
      <c r="C31" s="54"/>
      <c r="D31" s="55"/>
      <c r="E31" s="56"/>
      <c r="F31" s="57"/>
      <c r="G31" s="84" t="s">
        <v>5</v>
      </c>
      <c r="H31" s="57"/>
      <c r="I31" s="103"/>
      <c r="J31" s="87" t="s">
        <v>6</v>
      </c>
      <c r="K31" s="67"/>
      <c r="L31" s="88" t="s">
        <v>6</v>
      </c>
      <c r="M31" s="68"/>
    </row>
    <row r="32" spans="1:14" ht="22.7" customHeight="1" x14ac:dyDescent="0.4">
      <c r="A32">
        <v>28</v>
      </c>
      <c r="B32" s="53"/>
      <c r="C32" s="54"/>
      <c r="D32" s="55"/>
      <c r="E32" s="56"/>
      <c r="F32" s="57"/>
      <c r="G32" s="84" t="s">
        <v>5</v>
      </c>
      <c r="H32" s="57"/>
      <c r="I32" s="103"/>
      <c r="J32" s="87" t="s">
        <v>6</v>
      </c>
      <c r="K32" s="67"/>
      <c r="L32" s="88" t="s">
        <v>6</v>
      </c>
      <c r="M32" s="68"/>
    </row>
    <row r="33" spans="1:13" ht="22.7" customHeight="1" x14ac:dyDescent="0.4">
      <c r="A33">
        <v>29</v>
      </c>
      <c r="B33" s="53"/>
      <c r="C33" s="54"/>
      <c r="D33" s="55"/>
      <c r="E33" s="56"/>
      <c r="F33" s="57"/>
      <c r="G33" s="84" t="s">
        <v>5</v>
      </c>
      <c r="H33" s="57"/>
      <c r="I33" s="103"/>
      <c r="J33" s="87" t="s">
        <v>6</v>
      </c>
      <c r="K33" s="67"/>
      <c r="L33" s="88" t="s">
        <v>6</v>
      </c>
      <c r="M33" s="68"/>
    </row>
    <row r="34" spans="1:13" ht="22.7" customHeight="1" x14ac:dyDescent="0.4">
      <c r="A34">
        <v>30</v>
      </c>
      <c r="B34" s="58"/>
      <c r="C34" s="59"/>
      <c r="D34" s="60"/>
      <c r="E34" s="61"/>
      <c r="F34" s="62"/>
      <c r="G34" s="89" t="s">
        <v>5</v>
      </c>
      <c r="H34" s="62"/>
      <c r="I34" s="104"/>
      <c r="J34" s="90" t="s">
        <v>6</v>
      </c>
      <c r="K34" s="67"/>
      <c r="L34" s="91" t="s">
        <v>6</v>
      </c>
      <c r="M34" s="69"/>
    </row>
    <row r="35" spans="1:13" ht="21.75" customHeight="1" x14ac:dyDescent="0.4">
      <c r="B35" s="107" t="s">
        <v>7</v>
      </c>
      <c r="C35" s="107"/>
      <c r="D35" s="107"/>
      <c r="E35" s="107"/>
      <c r="F35" s="92"/>
      <c r="G35" s="93" t="s">
        <v>8</v>
      </c>
      <c r="H35" s="93"/>
      <c r="I35" s="94">
        <f>SUM(I5:I34)</f>
        <v>0</v>
      </c>
      <c r="J35" s="95" t="s">
        <v>6</v>
      </c>
      <c r="K35" s="93">
        <f>SUM(K5:K34)</f>
        <v>0</v>
      </c>
      <c r="L35" s="96" t="s">
        <v>6</v>
      </c>
    </row>
    <row r="36" spans="1:13" ht="18.75" customHeight="1" x14ac:dyDescent="0.4">
      <c r="B36" s="107" t="s">
        <v>16</v>
      </c>
      <c r="C36" s="107"/>
      <c r="D36" s="107"/>
      <c r="E36" s="107"/>
      <c r="F36" s="97"/>
      <c r="G36" s="97"/>
      <c r="H36" s="98"/>
      <c r="I36" s="99"/>
      <c r="J36" s="100"/>
      <c r="K36" s="101"/>
      <c r="L36" s="100"/>
    </row>
    <row r="37" spans="1:13" ht="18.75" customHeight="1" x14ac:dyDescent="0.4">
      <c r="B37" s="107" t="s">
        <v>28</v>
      </c>
      <c r="C37" s="107"/>
      <c r="D37" s="107"/>
      <c r="E37" s="107"/>
      <c r="F37" s="97"/>
      <c r="G37" s="97"/>
      <c r="H37" s="98"/>
      <c r="I37" s="99"/>
      <c r="J37" s="100"/>
      <c r="K37" s="101"/>
      <c r="L37" s="100"/>
    </row>
    <row r="38" spans="1:13" ht="18.75" customHeight="1" x14ac:dyDescent="0.4">
      <c r="B38" s="107" t="s">
        <v>17</v>
      </c>
      <c r="C38" s="107"/>
      <c r="D38" s="107"/>
      <c r="E38" s="107"/>
      <c r="F38" s="97"/>
      <c r="G38" s="97"/>
      <c r="H38" s="98"/>
      <c r="I38" s="99"/>
      <c r="J38" s="100"/>
      <c r="K38" s="101"/>
      <c r="L38" s="100"/>
    </row>
    <row r="39" spans="1:13" ht="18.75" customHeight="1" x14ac:dyDescent="0.4">
      <c r="B39" s="107" t="s">
        <v>18</v>
      </c>
      <c r="C39" s="107"/>
      <c r="D39" s="107"/>
      <c r="E39" s="107"/>
      <c r="F39" s="97"/>
      <c r="G39" s="97"/>
      <c r="H39" s="108"/>
      <c r="I39" s="108"/>
      <c r="J39" s="108"/>
      <c r="K39" s="108"/>
      <c r="L39" s="108"/>
    </row>
    <row r="41" spans="1:13" x14ac:dyDescent="0.4">
      <c r="B41" s="2"/>
    </row>
  </sheetData>
  <sheetProtection algorithmName="SHA-512" hashValue="97GmelqHqjUa/ZEDmAXd4QqT4yftUN/qbWXf/Ol1ffmEMNnivyKFO8kJcYO/qrdoiKzzLvmdYeNNWPxcD2R6mw==" saltValue="iNUyRNwo4Ix3CG+q78c+Hw==" spinCount="100000" sheet="1" objects="1" scenarios="1"/>
  <mergeCells count="12">
    <mergeCell ref="B2:M2"/>
    <mergeCell ref="F4:H4"/>
    <mergeCell ref="I4:J4"/>
    <mergeCell ref="K4:L4"/>
    <mergeCell ref="B3:C3"/>
    <mergeCell ref="F3:L3"/>
    <mergeCell ref="B38:E38"/>
    <mergeCell ref="B39:E39"/>
    <mergeCell ref="H39:L39"/>
    <mergeCell ref="B35:E35"/>
    <mergeCell ref="B36:E36"/>
    <mergeCell ref="B37:E37"/>
  </mergeCells>
  <phoneticPr fontId="27"/>
  <dataValidations count="2">
    <dataValidation type="whole" operator="lessThanOrEqual" allowBlank="1" showInputMessage="1" showErrorMessage="1" sqref="O15 O30 O26 O22" xr:uid="{00000000-0002-0000-0000-000001000000}">
      <formula1>#REF!</formula1>
    </dataValidation>
    <dataValidation type="list" allowBlank="1" showInputMessage="1" showErrorMessage="1" sqref="M5:M34" xr:uid="{00000000-0002-0000-0000-000000000000}">
      <formula1>$P$5:$P$11</formula1>
    </dataValidation>
  </dataValidation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Y35"/>
  <sheetViews>
    <sheetView tabSelected="1" workbookViewId="0">
      <selection activeCell="B5" sqref="B5"/>
    </sheetView>
  </sheetViews>
  <sheetFormatPr defaultRowHeight="18.75" x14ac:dyDescent="0.4"/>
  <cols>
    <col min="1" max="1" width="3.5" customWidth="1"/>
    <col min="2" max="2" width="24.625" customWidth="1"/>
    <col min="3" max="3" width="9.75" style="1" customWidth="1"/>
    <col min="4" max="4" width="7.75" customWidth="1"/>
    <col min="5" max="5" width="3" customWidth="1"/>
    <col min="6" max="6" width="7.875" customWidth="1"/>
    <col min="7" max="7" width="5.25" customWidth="1"/>
    <col min="8" max="9" width="5.125" customWidth="1"/>
    <col min="10" max="10" width="2.125" customWidth="1"/>
    <col min="11" max="22" width="2.625" customWidth="1"/>
    <col min="23" max="23" width="2.5" customWidth="1"/>
    <col min="24" max="129" width="2.625" customWidth="1"/>
  </cols>
  <sheetData>
    <row r="1" spans="1:129" x14ac:dyDescent="0.4">
      <c r="B1" t="str">
        <f>実務経歴書!B3</f>
        <v>氏名：</v>
      </c>
      <c r="I1" s="17"/>
      <c r="J1" s="120">
        <f>YEAR(MIN(実務経歴書!F5:F34))</f>
        <v>1900</v>
      </c>
      <c r="K1" s="120"/>
      <c r="L1" s="13"/>
      <c r="M1" s="3"/>
      <c r="N1" s="3"/>
      <c r="O1" s="3"/>
      <c r="P1" s="3"/>
      <c r="Q1" s="3"/>
      <c r="R1" s="3"/>
      <c r="S1" s="3"/>
      <c r="T1" s="3"/>
      <c r="U1" s="3"/>
      <c r="V1" s="118">
        <f>事務局用!J1+1</f>
        <v>1901</v>
      </c>
      <c r="W1" s="119"/>
      <c r="X1" s="13"/>
      <c r="Y1" s="3"/>
      <c r="Z1" s="3"/>
      <c r="AA1" s="3"/>
      <c r="AB1" s="3"/>
      <c r="AC1" s="3"/>
      <c r="AD1" s="3"/>
      <c r="AE1" s="3"/>
      <c r="AF1" s="3"/>
      <c r="AG1" s="3"/>
      <c r="AH1" s="118">
        <f>事務局用!V1+1</f>
        <v>1902</v>
      </c>
      <c r="AI1" s="119"/>
      <c r="AJ1" s="13"/>
      <c r="AK1" s="3"/>
      <c r="AL1" s="3"/>
      <c r="AM1" s="3"/>
      <c r="AN1" s="3"/>
      <c r="AO1" s="3"/>
      <c r="AP1" s="3"/>
      <c r="AQ1" s="3"/>
      <c r="AR1" s="3"/>
      <c r="AS1" s="3"/>
      <c r="AT1" s="118">
        <f>事務局用!AH1+1</f>
        <v>1903</v>
      </c>
      <c r="AU1" s="119"/>
      <c r="AV1" s="13"/>
      <c r="AW1" s="3"/>
      <c r="AX1" s="3"/>
      <c r="AY1" s="3"/>
      <c r="AZ1" s="3"/>
      <c r="BA1" s="3"/>
      <c r="BB1" s="3"/>
      <c r="BC1" s="3"/>
      <c r="BD1" s="3"/>
      <c r="BE1" s="3"/>
      <c r="BF1" s="118">
        <f>事務局用!AT1+1</f>
        <v>1904</v>
      </c>
      <c r="BG1" s="119"/>
      <c r="BH1" s="13"/>
      <c r="BI1" s="3"/>
      <c r="BJ1" s="3"/>
      <c r="BK1" s="3"/>
      <c r="BL1" s="3"/>
      <c r="BM1" s="3"/>
      <c r="BN1" s="3"/>
      <c r="BO1" s="3"/>
      <c r="BP1" s="3"/>
      <c r="BQ1" s="3"/>
      <c r="BR1" s="118">
        <f>事務局用!BF1+1</f>
        <v>1905</v>
      </c>
      <c r="BS1" s="119"/>
      <c r="BT1" s="13"/>
      <c r="BU1" s="3"/>
      <c r="BV1" s="3"/>
      <c r="BW1" s="3"/>
      <c r="BX1" s="3"/>
      <c r="BY1" s="3"/>
      <c r="BZ1" s="3"/>
      <c r="CA1" s="3"/>
      <c r="CB1" s="3"/>
      <c r="CC1" s="3"/>
      <c r="CD1" s="118">
        <f>事務局用!BR1+1</f>
        <v>1906</v>
      </c>
      <c r="CE1" s="119"/>
      <c r="CF1" s="13"/>
      <c r="CG1" s="3"/>
      <c r="CH1" s="3"/>
      <c r="CI1" s="3"/>
      <c r="CJ1" s="3"/>
      <c r="CK1" s="3"/>
      <c r="CL1" s="3"/>
      <c r="CM1" s="3"/>
      <c r="CN1" s="3"/>
      <c r="CO1" s="3"/>
      <c r="CP1" s="118">
        <f>事務局用!CD1+1</f>
        <v>1907</v>
      </c>
      <c r="CQ1" s="119"/>
      <c r="CR1" s="13"/>
      <c r="CS1" s="3"/>
      <c r="CT1" s="3"/>
      <c r="CU1" s="3"/>
      <c r="CV1" s="3"/>
      <c r="CW1" s="3"/>
      <c r="CX1" s="3"/>
      <c r="CY1" s="3"/>
      <c r="CZ1" s="3"/>
      <c r="DA1" s="3"/>
      <c r="DB1" s="118">
        <f>事務局用!CP1+1</f>
        <v>1908</v>
      </c>
      <c r="DC1" s="119"/>
      <c r="DD1" s="13"/>
      <c r="DE1" s="3"/>
      <c r="DF1" s="3"/>
      <c r="DG1" s="3"/>
      <c r="DH1" s="3"/>
      <c r="DI1" s="3"/>
      <c r="DJ1" s="3"/>
      <c r="DK1" s="3"/>
      <c r="DL1" s="3"/>
      <c r="DM1" s="3"/>
      <c r="DN1" s="118">
        <f>事務局用!DB1+1</f>
        <v>1909</v>
      </c>
      <c r="DO1" s="119"/>
      <c r="DP1" s="13"/>
      <c r="DQ1" s="3"/>
      <c r="DR1" s="3"/>
      <c r="DS1" s="3"/>
      <c r="DT1" s="3"/>
      <c r="DU1" s="3"/>
      <c r="DV1" s="3"/>
      <c r="DW1" s="3"/>
      <c r="DX1" s="3"/>
      <c r="DY1" s="3"/>
    </row>
    <row r="2" spans="1:129" ht="19.5" thickBot="1" x14ac:dyDescent="0.45">
      <c r="I2" s="17"/>
      <c r="J2" s="6">
        <f>DATE(J1,1,1)</f>
        <v>1</v>
      </c>
      <c r="K2" s="6">
        <f>EDATE($J$2,1)</f>
        <v>32</v>
      </c>
      <c r="L2" s="6">
        <f>EDATE($J$2,2)</f>
        <v>61</v>
      </c>
      <c r="M2" s="6">
        <f>EDATE($J$2,3)</f>
        <v>92</v>
      </c>
      <c r="N2" s="6">
        <f>EDATE($J$2,4)</f>
        <v>122</v>
      </c>
      <c r="O2" s="6">
        <f>EDATE($J$2,5)</f>
        <v>153</v>
      </c>
      <c r="P2" s="6">
        <f>EDATE($J$2,6)</f>
        <v>183</v>
      </c>
      <c r="Q2" s="6">
        <f>EDATE($J$2,7)</f>
        <v>214</v>
      </c>
      <c r="R2" s="6">
        <f>EDATE($J$2,8)</f>
        <v>245</v>
      </c>
      <c r="S2" s="6">
        <f>EDATE($J$2,9)</f>
        <v>275</v>
      </c>
      <c r="T2" s="6">
        <f>EDATE($J$2,10)</f>
        <v>306</v>
      </c>
      <c r="U2" s="6">
        <f>EDATE($J$2,11)</f>
        <v>336</v>
      </c>
      <c r="V2" s="5">
        <f>DATE(V1,1,1)</f>
        <v>367</v>
      </c>
      <c r="W2" s="6">
        <f>EDATE($V$2,1)</f>
        <v>398</v>
      </c>
      <c r="X2" s="6">
        <f>EDATE($V$2,2)</f>
        <v>426</v>
      </c>
      <c r="Y2" s="6">
        <f>EDATE($V$2,3)</f>
        <v>457</v>
      </c>
      <c r="Z2" s="6">
        <f>EDATE($V$2,4)</f>
        <v>487</v>
      </c>
      <c r="AA2" s="6">
        <f>EDATE($V$2,5)</f>
        <v>518</v>
      </c>
      <c r="AB2" s="6">
        <f>EDATE($V$2,6)</f>
        <v>548</v>
      </c>
      <c r="AC2" s="6">
        <f>EDATE($V$2,7)</f>
        <v>579</v>
      </c>
      <c r="AD2" s="6">
        <f>EDATE($V$2,8)</f>
        <v>610</v>
      </c>
      <c r="AE2" s="6">
        <f>EDATE($V$2,9)</f>
        <v>640</v>
      </c>
      <c r="AF2" s="6">
        <f>EDATE($V$2,10)</f>
        <v>671</v>
      </c>
      <c r="AG2" s="6">
        <f>EDATE($V$2,11)</f>
        <v>701</v>
      </c>
      <c r="AH2" s="5">
        <f>DATE(AH1,1,1)</f>
        <v>732</v>
      </c>
      <c r="AI2" s="6">
        <f>EDATE($AH$2,1)</f>
        <v>763</v>
      </c>
      <c r="AJ2" s="6">
        <f>EDATE($AH$2,2)</f>
        <v>791</v>
      </c>
      <c r="AK2" s="6">
        <f>EDATE($AH$2,3)</f>
        <v>822</v>
      </c>
      <c r="AL2" s="6">
        <f>EDATE($AH$2,4)</f>
        <v>852</v>
      </c>
      <c r="AM2" s="6">
        <f>EDATE($AH$2,5)</f>
        <v>883</v>
      </c>
      <c r="AN2" s="6">
        <f>EDATE($AH$2,6)</f>
        <v>913</v>
      </c>
      <c r="AO2" s="6">
        <f>EDATE($AH$2,7)</f>
        <v>944</v>
      </c>
      <c r="AP2" s="6">
        <f>EDATE($AH$2,8)</f>
        <v>975</v>
      </c>
      <c r="AQ2" s="6">
        <f>EDATE($AH$2,9)</f>
        <v>1005</v>
      </c>
      <c r="AR2" s="6">
        <f>EDATE($AH$2,10)</f>
        <v>1036</v>
      </c>
      <c r="AS2" s="6">
        <f>EDATE($AH$2,11)</f>
        <v>1066</v>
      </c>
      <c r="AT2" s="5">
        <f>DATE(AT1,1,1)</f>
        <v>1097</v>
      </c>
      <c r="AU2" s="6">
        <f>EDATE($AT$2,1)</f>
        <v>1128</v>
      </c>
      <c r="AV2" s="6">
        <f>EDATE($AT$2,2)</f>
        <v>1156</v>
      </c>
      <c r="AW2" s="6">
        <f>EDATE($AT$2,3)</f>
        <v>1187</v>
      </c>
      <c r="AX2" s="6">
        <f>EDATE($AT$2,4)</f>
        <v>1217</v>
      </c>
      <c r="AY2" s="6">
        <f>EDATE($AT$2,5)</f>
        <v>1248</v>
      </c>
      <c r="AZ2" s="6">
        <f>EDATE($AT$2,6)</f>
        <v>1278</v>
      </c>
      <c r="BA2" s="6">
        <f>EDATE($AT$2,7)</f>
        <v>1309</v>
      </c>
      <c r="BB2" s="6">
        <f>EDATE($AT$2,8)</f>
        <v>1340</v>
      </c>
      <c r="BC2" s="6">
        <f>EDATE($AT$2,9)</f>
        <v>1370</v>
      </c>
      <c r="BD2" s="6">
        <f>EDATE($AT$2,10)</f>
        <v>1401</v>
      </c>
      <c r="BE2" s="6">
        <f>EDATE($AT$2,11)</f>
        <v>1431</v>
      </c>
      <c r="BF2" s="5">
        <f>DATE(BF1,1,1)</f>
        <v>1462</v>
      </c>
      <c r="BG2" s="6">
        <f>EDATE($BF$2,1)</f>
        <v>1493</v>
      </c>
      <c r="BH2" s="6">
        <f>EDATE($BF$2,2)</f>
        <v>1522</v>
      </c>
      <c r="BI2" s="6">
        <f>EDATE($BF$2,3)</f>
        <v>1553</v>
      </c>
      <c r="BJ2" s="6">
        <f>EDATE($BF$2,4)</f>
        <v>1583</v>
      </c>
      <c r="BK2" s="6">
        <f>EDATE($BF$2,5)</f>
        <v>1614</v>
      </c>
      <c r="BL2" s="6">
        <f>EDATE($BF$2,6)</f>
        <v>1644</v>
      </c>
      <c r="BM2" s="6">
        <f>EDATE($BF$2,7)</f>
        <v>1675</v>
      </c>
      <c r="BN2" s="6">
        <f>EDATE($BF$2,8)</f>
        <v>1706</v>
      </c>
      <c r="BO2" s="6">
        <f>EDATE($BF$2,9)</f>
        <v>1736</v>
      </c>
      <c r="BP2" s="6">
        <f>EDATE($BF$2,10)</f>
        <v>1767</v>
      </c>
      <c r="BQ2" s="6">
        <f>EDATE($BF$2,11)</f>
        <v>1797</v>
      </c>
      <c r="BR2" s="5">
        <f>DATE(BR1,1,1)</f>
        <v>1828</v>
      </c>
      <c r="BS2" s="6">
        <f>EDATE($BR$2,1)</f>
        <v>1859</v>
      </c>
      <c r="BT2" s="6">
        <f>EDATE($BR$2,2)</f>
        <v>1887</v>
      </c>
      <c r="BU2" s="6">
        <f>EDATE($BR$2,3)</f>
        <v>1918</v>
      </c>
      <c r="BV2" s="6">
        <f>EDATE($BR$2,4)</f>
        <v>1948</v>
      </c>
      <c r="BW2" s="6">
        <f>EDATE($BR$2,5)</f>
        <v>1979</v>
      </c>
      <c r="BX2" s="6">
        <f>EDATE($BR$2,6)</f>
        <v>2009</v>
      </c>
      <c r="BY2" s="6">
        <f>EDATE($BR$2,7)</f>
        <v>2040</v>
      </c>
      <c r="BZ2" s="6">
        <f>EDATE($BR$2,8)</f>
        <v>2071</v>
      </c>
      <c r="CA2" s="6">
        <f>EDATE($BR$2,9)</f>
        <v>2101</v>
      </c>
      <c r="CB2" s="6">
        <f>EDATE($BR$2,10)</f>
        <v>2132</v>
      </c>
      <c r="CC2" s="6">
        <f>EDATE($BR$2,11)</f>
        <v>2162</v>
      </c>
      <c r="CD2" s="5">
        <f>DATE(CD1,1,1)</f>
        <v>2193</v>
      </c>
      <c r="CE2" s="6">
        <f>EDATE($CD$2,1)</f>
        <v>2224</v>
      </c>
      <c r="CF2" s="6">
        <f>EDATE($CD$2,2)</f>
        <v>2252</v>
      </c>
      <c r="CG2" s="6">
        <f>EDATE($CD$2,3)</f>
        <v>2283</v>
      </c>
      <c r="CH2" s="6">
        <f>EDATE($CD$2,4)</f>
        <v>2313</v>
      </c>
      <c r="CI2" s="6">
        <f>EDATE($CD$2,5)</f>
        <v>2344</v>
      </c>
      <c r="CJ2" s="6">
        <f>EDATE($CD$2,6)</f>
        <v>2374</v>
      </c>
      <c r="CK2" s="6">
        <f>EDATE($CD$2,7)</f>
        <v>2405</v>
      </c>
      <c r="CL2" s="6">
        <f>EDATE($CD$2,8)</f>
        <v>2436</v>
      </c>
      <c r="CM2" s="6">
        <f>EDATE($CD$2,9)</f>
        <v>2466</v>
      </c>
      <c r="CN2" s="6">
        <f>EDATE($CD$2,10)</f>
        <v>2497</v>
      </c>
      <c r="CO2" s="6">
        <f>EDATE($CD$2,11)</f>
        <v>2527</v>
      </c>
      <c r="CP2" s="5">
        <f>DATE(CP1,1,1)</f>
        <v>2558</v>
      </c>
      <c r="CQ2" s="6">
        <f>EDATE($CP$2,1)</f>
        <v>2589</v>
      </c>
      <c r="CR2" s="6">
        <f>EDATE($CP$2,2)</f>
        <v>2617</v>
      </c>
      <c r="CS2" s="6">
        <f>EDATE($CP$2,3)</f>
        <v>2648</v>
      </c>
      <c r="CT2" s="6">
        <f>EDATE($CP$2,4)</f>
        <v>2678</v>
      </c>
      <c r="CU2" s="6">
        <f>EDATE($CP$2,5)</f>
        <v>2709</v>
      </c>
      <c r="CV2" s="6">
        <f>EDATE($CP$2,6)</f>
        <v>2739</v>
      </c>
      <c r="CW2" s="6">
        <f>EDATE($CP$2,7)</f>
        <v>2770</v>
      </c>
      <c r="CX2" s="6">
        <f>EDATE($CP$2,8)</f>
        <v>2801</v>
      </c>
      <c r="CY2" s="6">
        <f>EDATE($CP$2,9)</f>
        <v>2831</v>
      </c>
      <c r="CZ2" s="6">
        <f>EDATE($CP$2,10)</f>
        <v>2862</v>
      </c>
      <c r="DA2" s="6">
        <f>EDATE($CP$2,11)</f>
        <v>2892</v>
      </c>
      <c r="DB2" s="5">
        <f>DATE(DB1,1,1)</f>
        <v>2923</v>
      </c>
      <c r="DC2" s="6">
        <f>EDATE($DB$2,1)</f>
        <v>2954</v>
      </c>
      <c r="DD2" s="6">
        <f>EDATE($DB$2,2)</f>
        <v>2983</v>
      </c>
      <c r="DE2" s="6">
        <f>EDATE($DB$2,3)</f>
        <v>3014</v>
      </c>
      <c r="DF2" s="6">
        <f>EDATE($DB$2,4)</f>
        <v>3044</v>
      </c>
      <c r="DG2" s="6">
        <f>EDATE($DB$2,5)</f>
        <v>3075</v>
      </c>
      <c r="DH2" s="6">
        <f>EDATE($DB$2,6)</f>
        <v>3105</v>
      </c>
      <c r="DI2" s="6">
        <f>EDATE($DB$2,7)</f>
        <v>3136</v>
      </c>
      <c r="DJ2" s="6">
        <f>EDATE($DB$2,8)</f>
        <v>3167</v>
      </c>
      <c r="DK2" s="6">
        <f>EDATE($DB$2,9)</f>
        <v>3197</v>
      </c>
      <c r="DL2" s="6">
        <f>EDATE($DB$2,10)</f>
        <v>3228</v>
      </c>
      <c r="DM2" s="6">
        <f>EDATE($DB$2,11)</f>
        <v>3258</v>
      </c>
      <c r="DN2" s="5">
        <f>DATE(DN1,1,1)</f>
        <v>3289</v>
      </c>
      <c r="DO2" s="6">
        <f>EDATE($DN$2,1)</f>
        <v>3320</v>
      </c>
      <c r="DP2" s="6">
        <f>EDATE($DN$2,2)</f>
        <v>3348</v>
      </c>
      <c r="DQ2" s="6">
        <f>EDATE($DN$2,3)</f>
        <v>3379</v>
      </c>
      <c r="DR2" s="6">
        <f>EDATE($DN$2,4)</f>
        <v>3409</v>
      </c>
      <c r="DS2" s="6">
        <f>EDATE($DN$2,5)</f>
        <v>3440</v>
      </c>
      <c r="DT2" s="6">
        <f>EDATE($DN$2,6)</f>
        <v>3470</v>
      </c>
      <c r="DU2" s="6">
        <f>EDATE($DN$2,7)</f>
        <v>3501</v>
      </c>
      <c r="DV2" s="6">
        <f>EDATE($DN$2,8)</f>
        <v>3532</v>
      </c>
      <c r="DW2" s="6">
        <f>EDATE($DN$2,9)</f>
        <v>3562</v>
      </c>
      <c r="DX2" s="6">
        <f>EDATE($DN$2,10)</f>
        <v>3593</v>
      </c>
      <c r="DY2" s="7">
        <f>EDATE($DN$2,11)</f>
        <v>3623</v>
      </c>
    </row>
    <row r="3" spans="1:129" ht="19.5" thickTop="1" x14ac:dyDescent="0.4">
      <c r="A3" s="37"/>
      <c r="B3" s="38"/>
      <c r="C3" s="39"/>
      <c r="D3" s="38"/>
      <c r="E3" s="38"/>
      <c r="F3" s="38"/>
      <c r="G3" s="38"/>
      <c r="H3" s="38"/>
      <c r="I3" s="40"/>
      <c r="J3" s="9"/>
      <c r="K3" s="9"/>
      <c r="L3" s="9"/>
      <c r="M3" s="9"/>
      <c r="N3" s="9"/>
      <c r="O3" s="9"/>
      <c r="P3" s="9"/>
      <c r="Q3" s="9"/>
      <c r="R3" s="9"/>
      <c r="S3" s="9"/>
      <c r="T3" s="9"/>
      <c r="U3" s="9"/>
      <c r="V3" s="8"/>
      <c r="W3" s="9"/>
      <c r="X3" s="9"/>
      <c r="Y3" s="9"/>
      <c r="Z3" s="9"/>
      <c r="AA3" s="9"/>
      <c r="AB3" s="9"/>
      <c r="AC3" s="9"/>
      <c r="AD3" s="9"/>
      <c r="AE3" s="9"/>
      <c r="AF3" s="9"/>
      <c r="AG3" s="9"/>
      <c r="AH3" s="8"/>
      <c r="AI3" s="9"/>
      <c r="AJ3" s="9"/>
      <c r="AK3" s="9"/>
      <c r="AL3" s="9"/>
      <c r="AM3" s="9"/>
      <c r="AN3" s="9"/>
      <c r="AO3" s="9"/>
      <c r="AP3" s="9"/>
      <c r="AQ3" s="9"/>
      <c r="AR3" s="9"/>
      <c r="AS3" s="9"/>
      <c r="AT3" s="8"/>
      <c r="AU3" s="9"/>
      <c r="AV3" s="9"/>
      <c r="AW3" s="9"/>
      <c r="AX3" s="9"/>
      <c r="AY3" s="9"/>
      <c r="AZ3" s="9"/>
      <c r="BA3" s="9"/>
      <c r="BB3" s="9"/>
      <c r="BC3" s="9"/>
      <c r="BD3" s="9"/>
      <c r="BE3" s="9"/>
      <c r="BF3" s="8"/>
      <c r="BG3" s="9"/>
      <c r="BH3" s="9"/>
      <c r="BI3" s="9"/>
      <c r="BJ3" s="9"/>
      <c r="BK3" s="9"/>
      <c r="BL3" s="9"/>
      <c r="BM3" s="9"/>
      <c r="BN3" s="9"/>
      <c r="BO3" s="9"/>
      <c r="BP3" s="9"/>
      <c r="BQ3" s="9"/>
      <c r="BR3" s="8"/>
      <c r="BS3" s="9"/>
      <c r="BT3" s="9"/>
      <c r="BU3" s="9"/>
      <c r="BV3" s="9"/>
      <c r="BW3" s="9"/>
      <c r="BX3" s="9"/>
      <c r="BY3" s="9"/>
      <c r="BZ3" s="9"/>
      <c r="CA3" s="9"/>
      <c r="CB3" s="9"/>
      <c r="CC3" s="9"/>
      <c r="CD3" s="8"/>
      <c r="CE3" s="9"/>
      <c r="CF3" s="9"/>
      <c r="CG3" s="9"/>
      <c r="CH3" s="9"/>
      <c r="CI3" s="9"/>
      <c r="CJ3" s="9"/>
      <c r="CK3" s="9"/>
      <c r="CL3" s="9"/>
      <c r="CM3" s="9"/>
      <c r="CN3" s="9"/>
      <c r="CO3" s="9"/>
      <c r="CP3" s="8"/>
      <c r="CQ3" s="9"/>
      <c r="CR3" s="9"/>
      <c r="CS3" s="9"/>
      <c r="CT3" s="9"/>
      <c r="CU3" s="9"/>
      <c r="CV3" s="9"/>
      <c r="CW3" s="9"/>
      <c r="CX3" s="9"/>
      <c r="CY3" s="9"/>
      <c r="CZ3" s="9"/>
      <c r="DA3" s="9"/>
      <c r="DB3" s="8"/>
      <c r="DC3" s="9"/>
      <c r="DD3" s="9"/>
      <c r="DE3" s="9"/>
      <c r="DF3" s="9"/>
      <c r="DG3" s="9"/>
      <c r="DH3" s="9"/>
      <c r="DI3" s="9"/>
      <c r="DJ3" s="9"/>
      <c r="DK3" s="9"/>
      <c r="DL3" s="9"/>
      <c r="DM3" s="20"/>
      <c r="DN3" s="8"/>
      <c r="DO3" s="9"/>
      <c r="DP3" s="9"/>
      <c r="DQ3" s="9"/>
      <c r="DR3" s="9"/>
      <c r="DS3" s="9"/>
      <c r="DT3" s="9"/>
      <c r="DU3" s="9"/>
      <c r="DV3" s="9"/>
      <c r="DW3" s="9"/>
      <c r="DX3" s="9"/>
      <c r="DY3" s="20"/>
    </row>
    <row r="4" spans="1:129" ht="28.5" customHeight="1" x14ac:dyDescent="0.4">
      <c r="A4" s="23"/>
      <c r="B4" s="24" t="str">
        <f>実務経歴書!D4</f>
        <v>工事･業務内容</v>
      </c>
      <c r="C4" s="25" t="str">
        <f>実務経歴書!M4</f>
        <v>申請
区分</v>
      </c>
      <c r="D4" s="111" t="s">
        <v>4</v>
      </c>
      <c r="E4" s="111"/>
      <c r="F4" s="111"/>
      <c r="G4" s="105" t="s">
        <v>19</v>
      </c>
      <c r="H4" s="106" t="s">
        <v>10</v>
      </c>
      <c r="I4" s="47" t="s">
        <v>20</v>
      </c>
      <c r="J4" s="15" t="str">
        <f>IF(SUM(J5:J34)=0,"",IF(SUM(J5:J34)=1,"〇",SUM(J5:J34)))</f>
        <v/>
      </c>
      <c r="K4" s="15" t="str">
        <f>IF(SUM(K5:K34)=0,"",IF(SUM(K5:K34)=1,"〇",SUM(K5:K34)))</f>
        <v/>
      </c>
      <c r="L4" s="15" t="str">
        <f t="shared" ref="L4:U4" si="0">IF(SUM(L5:L34)=0,"",IF(SUM(L5:L34)=1,"〇",SUM(L5:L34)))</f>
        <v/>
      </c>
      <c r="M4" s="15" t="str">
        <f t="shared" si="0"/>
        <v/>
      </c>
      <c r="N4" s="15" t="str">
        <f t="shared" si="0"/>
        <v/>
      </c>
      <c r="O4" s="15" t="str">
        <f t="shared" si="0"/>
        <v/>
      </c>
      <c r="P4" s="15" t="str">
        <f t="shared" si="0"/>
        <v/>
      </c>
      <c r="Q4" s="15" t="str">
        <f t="shared" si="0"/>
        <v/>
      </c>
      <c r="R4" s="15" t="str">
        <f t="shared" si="0"/>
        <v/>
      </c>
      <c r="S4" s="15" t="str">
        <f t="shared" si="0"/>
        <v/>
      </c>
      <c r="T4" s="15" t="str">
        <f t="shared" si="0"/>
        <v/>
      </c>
      <c r="U4" s="16" t="str">
        <f t="shared" si="0"/>
        <v/>
      </c>
      <c r="V4" s="14" t="str">
        <f>IF(SUM(V5:V34)=0,"",IF(SUM(V5:V34)=1,"〇",SUM(V5:V34)))</f>
        <v/>
      </c>
      <c r="W4" s="15" t="str">
        <f>IF(SUM(W5:W34)=0,"",IF(SUM(W5:W34)=1,"〇",SUM(W5:W34)))</f>
        <v/>
      </c>
      <c r="X4" s="15" t="str">
        <f t="shared" ref="X4" si="1">IF(SUM(X5:X34)=0,"",IF(SUM(X5:X34)=1,"〇",SUM(X5:X34)))</f>
        <v/>
      </c>
      <c r="Y4" s="15" t="str">
        <f t="shared" ref="Y4" si="2">IF(SUM(Y5:Y34)=0,"",IF(SUM(Y5:Y34)=1,"〇",SUM(Y5:Y34)))</f>
        <v/>
      </c>
      <c r="Z4" s="15" t="str">
        <f t="shared" ref="Z4" si="3">IF(SUM(Z5:Z34)=0,"",IF(SUM(Z5:Z34)=1,"〇",SUM(Z5:Z34)))</f>
        <v/>
      </c>
      <c r="AA4" s="15" t="str">
        <f t="shared" ref="AA4" si="4">IF(SUM(AA5:AA34)=0,"",IF(SUM(AA5:AA34)=1,"〇",SUM(AA5:AA34)))</f>
        <v/>
      </c>
      <c r="AB4" s="15" t="str">
        <f t="shared" ref="AB4" si="5">IF(SUM(AB5:AB34)=0,"",IF(SUM(AB5:AB34)=1,"〇",SUM(AB5:AB34)))</f>
        <v/>
      </c>
      <c r="AC4" s="15" t="str">
        <f t="shared" ref="AC4" si="6">IF(SUM(AC5:AC34)=0,"",IF(SUM(AC5:AC34)=1,"〇",SUM(AC5:AC34)))</f>
        <v/>
      </c>
      <c r="AD4" s="15" t="str">
        <f t="shared" ref="AD4" si="7">IF(SUM(AD5:AD34)=0,"",IF(SUM(AD5:AD34)=1,"〇",SUM(AD5:AD34)))</f>
        <v/>
      </c>
      <c r="AE4" s="15" t="str">
        <f t="shared" ref="AE4" si="8">IF(SUM(AE5:AE34)=0,"",IF(SUM(AE5:AE34)=1,"〇",SUM(AE5:AE34)))</f>
        <v/>
      </c>
      <c r="AF4" s="15" t="str">
        <f t="shared" ref="AF4" si="9">IF(SUM(AF5:AF34)=0,"",IF(SUM(AF5:AF34)=1,"〇",SUM(AF5:AF34)))</f>
        <v/>
      </c>
      <c r="AG4" s="16" t="str">
        <f t="shared" ref="AG4" si="10">IF(SUM(AG5:AG34)=0,"",IF(SUM(AG5:AG34)=1,"〇",SUM(AG5:AG34)))</f>
        <v/>
      </c>
      <c r="AH4" s="14" t="str">
        <f>IF(SUM(AH5:AH34)=0,"",IF(SUM(AH5:AH34)=1,"〇",SUM(AH5:AH34)))</f>
        <v/>
      </c>
      <c r="AI4" s="15" t="str">
        <f>IF(SUM(AI5:AI34)=0,"",IF(SUM(AI5:AI34)=1,"〇",SUM(AI5:AI34)))</f>
        <v/>
      </c>
      <c r="AJ4" s="15" t="str">
        <f t="shared" ref="AJ4" si="11">IF(SUM(AJ5:AJ34)=0,"",IF(SUM(AJ5:AJ34)=1,"〇",SUM(AJ5:AJ34)))</f>
        <v/>
      </c>
      <c r="AK4" s="15" t="str">
        <f t="shared" ref="AK4" si="12">IF(SUM(AK5:AK34)=0,"",IF(SUM(AK5:AK34)=1,"〇",SUM(AK5:AK34)))</f>
        <v/>
      </c>
      <c r="AL4" s="15" t="str">
        <f t="shared" ref="AL4" si="13">IF(SUM(AL5:AL34)=0,"",IF(SUM(AL5:AL34)=1,"〇",SUM(AL5:AL34)))</f>
        <v/>
      </c>
      <c r="AM4" s="15" t="str">
        <f t="shared" ref="AM4" si="14">IF(SUM(AM5:AM34)=0,"",IF(SUM(AM5:AM34)=1,"〇",SUM(AM5:AM34)))</f>
        <v/>
      </c>
      <c r="AN4" s="15" t="str">
        <f t="shared" ref="AN4" si="15">IF(SUM(AN5:AN34)=0,"",IF(SUM(AN5:AN34)=1,"〇",SUM(AN5:AN34)))</f>
        <v/>
      </c>
      <c r="AO4" s="15" t="str">
        <f t="shared" ref="AO4" si="16">IF(SUM(AO5:AO34)=0,"",IF(SUM(AO5:AO34)=1,"〇",SUM(AO5:AO34)))</f>
        <v/>
      </c>
      <c r="AP4" s="15" t="str">
        <f t="shared" ref="AP4" si="17">IF(SUM(AP5:AP34)=0,"",IF(SUM(AP5:AP34)=1,"〇",SUM(AP5:AP34)))</f>
        <v/>
      </c>
      <c r="AQ4" s="15" t="str">
        <f t="shared" ref="AQ4" si="18">IF(SUM(AQ5:AQ34)=0,"",IF(SUM(AQ5:AQ34)=1,"〇",SUM(AQ5:AQ34)))</f>
        <v/>
      </c>
      <c r="AR4" s="15" t="str">
        <f t="shared" ref="AR4" si="19">IF(SUM(AR5:AR34)=0,"",IF(SUM(AR5:AR34)=1,"〇",SUM(AR5:AR34)))</f>
        <v/>
      </c>
      <c r="AS4" s="16" t="str">
        <f t="shared" ref="AS4" si="20">IF(SUM(AS5:AS34)=0,"",IF(SUM(AS5:AS34)=1,"〇",SUM(AS5:AS34)))</f>
        <v/>
      </c>
      <c r="AT4" s="14" t="str">
        <f>IF(SUM(AT5:AT34)=0,"",IF(SUM(AT5:AT34)=1,"〇",SUM(AT5:AT34)))</f>
        <v/>
      </c>
      <c r="AU4" s="15" t="str">
        <f>IF(SUM(AU5:AU34)=0,"",IF(SUM(AU5:AU34)=1,"〇",SUM(AU5:AU34)))</f>
        <v/>
      </c>
      <c r="AV4" s="15" t="str">
        <f t="shared" ref="AV4" si="21">IF(SUM(AV5:AV34)=0,"",IF(SUM(AV5:AV34)=1,"〇",SUM(AV5:AV34)))</f>
        <v/>
      </c>
      <c r="AW4" s="15" t="str">
        <f t="shared" ref="AW4" si="22">IF(SUM(AW5:AW34)=0,"",IF(SUM(AW5:AW34)=1,"〇",SUM(AW5:AW34)))</f>
        <v/>
      </c>
      <c r="AX4" s="15" t="str">
        <f t="shared" ref="AX4" si="23">IF(SUM(AX5:AX34)=0,"",IF(SUM(AX5:AX34)=1,"〇",SUM(AX5:AX34)))</f>
        <v/>
      </c>
      <c r="AY4" s="15" t="str">
        <f t="shared" ref="AY4" si="24">IF(SUM(AY5:AY34)=0,"",IF(SUM(AY5:AY34)=1,"〇",SUM(AY5:AY34)))</f>
        <v/>
      </c>
      <c r="AZ4" s="15" t="str">
        <f t="shared" ref="AZ4" si="25">IF(SUM(AZ5:AZ34)=0,"",IF(SUM(AZ5:AZ34)=1,"〇",SUM(AZ5:AZ34)))</f>
        <v/>
      </c>
      <c r="BA4" s="15" t="str">
        <f t="shared" ref="BA4" si="26">IF(SUM(BA5:BA34)=0,"",IF(SUM(BA5:BA34)=1,"〇",SUM(BA5:BA34)))</f>
        <v/>
      </c>
      <c r="BB4" s="15" t="str">
        <f t="shared" ref="BB4" si="27">IF(SUM(BB5:BB34)=0,"",IF(SUM(BB5:BB34)=1,"〇",SUM(BB5:BB34)))</f>
        <v/>
      </c>
      <c r="BC4" s="15" t="str">
        <f t="shared" ref="BC4" si="28">IF(SUM(BC5:BC34)=0,"",IF(SUM(BC5:BC34)=1,"〇",SUM(BC5:BC34)))</f>
        <v/>
      </c>
      <c r="BD4" s="15" t="str">
        <f t="shared" ref="BD4" si="29">IF(SUM(BD5:BD34)=0,"",IF(SUM(BD5:BD34)=1,"〇",SUM(BD5:BD34)))</f>
        <v/>
      </c>
      <c r="BE4" s="16" t="str">
        <f t="shared" ref="BE4" si="30">IF(SUM(BE5:BE34)=0,"",IF(SUM(BE5:BE34)=1,"〇",SUM(BE5:BE34)))</f>
        <v/>
      </c>
      <c r="BF4" s="14" t="str">
        <f>IF(SUM(BF5:BF34)=0,"",IF(SUM(BF5:BF34)=1,"〇",SUM(BF5:BF34)))</f>
        <v/>
      </c>
      <c r="BG4" s="15" t="str">
        <f>IF(SUM(BG5:BG34)=0,"",IF(SUM(BG5:BG34)=1,"〇",SUM(BG5:BG34)))</f>
        <v/>
      </c>
      <c r="BH4" s="15" t="str">
        <f t="shared" ref="BH4" si="31">IF(SUM(BH5:BH34)=0,"",IF(SUM(BH5:BH34)=1,"〇",SUM(BH5:BH34)))</f>
        <v/>
      </c>
      <c r="BI4" s="15" t="str">
        <f t="shared" ref="BI4" si="32">IF(SUM(BI5:BI34)=0,"",IF(SUM(BI5:BI34)=1,"〇",SUM(BI5:BI34)))</f>
        <v/>
      </c>
      <c r="BJ4" s="15" t="str">
        <f t="shared" ref="BJ4" si="33">IF(SUM(BJ5:BJ34)=0,"",IF(SUM(BJ5:BJ34)=1,"〇",SUM(BJ5:BJ34)))</f>
        <v/>
      </c>
      <c r="BK4" s="15" t="str">
        <f t="shared" ref="BK4" si="34">IF(SUM(BK5:BK34)=0,"",IF(SUM(BK5:BK34)=1,"〇",SUM(BK5:BK34)))</f>
        <v/>
      </c>
      <c r="BL4" s="15" t="str">
        <f t="shared" ref="BL4" si="35">IF(SUM(BL5:BL34)=0,"",IF(SUM(BL5:BL34)=1,"〇",SUM(BL5:BL34)))</f>
        <v/>
      </c>
      <c r="BM4" s="15" t="str">
        <f t="shared" ref="BM4" si="36">IF(SUM(BM5:BM34)=0,"",IF(SUM(BM5:BM34)=1,"〇",SUM(BM5:BM34)))</f>
        <v/>
      </c>
      <c r="BN4" s="15" t="str">
        <f t="shared" ref="BN4" si="37">IF(SUM(BN5:BN34)=0,"",IF(SUM(BN5:BN34)=1,"〇",SUM(BN5:BN34)))</f>
        <v/>
      </c>
      <c r="BO4" s="15" t="str">
        <f t="shared" ref="BO4" si="38">IF(SUM(BO5:BO34)=0,"",IF(SUM(BO5:BO34)=1,"〇",SUM(BO5:BO34)))</f>
        <v/>
      </c>
      <c r="BP4" s="15" t="str">
        <f t="shared" ref="BP4" si="39">IF(SUM(BP5:BP34)=0,"",IF(SUM(BP5:BP34)=1,"〇",SUM(BP5:BP34)))</f>
        <v/>
      </c>
      <c r="BQ4" s="16" t="str">
        <f t="shared" ref="BQ4" si="40">IF(SUM(BQ5:BQ34)=0,"",IF(SUM(BQ5:BQ34)=1,"〇",SUM(BQ5:BQ34)))</f>
        <v/>
      </c>
      <c r="BR4" s="14" t="str">
        <f>IF(SUM(BR5:BR34)=0,"",IF(SUM(BR5:BR34)=1,"〇",SUM(BR5:BR34)))</f>
        <v/>
      </c>
      <c r="BS4" s="15" t="str">
        <f>IF(SUM(BS5:BS34)=0,"",IF(SUM(BS5:BS34)=1,"〇",SUM(BS5:BS34)))</f>
        <v/>
      </c>
      <c r="BT4" s="15" t="str">
        <f t="shared" ref="BT4" si="41">IF(SUM(BT5:BT34)=0,"",IF(SUM(BT5:BT34)=1,"〇",SUM(BT5:BT34)))</f>
        <v/>
      </c>
      <c r="BU4" s="15" t="str">
        <f t="shared" ref="BU4" si="42">IF(SUM(BU5:BU34)=0,"",IF(SUM(BU5:BU34)=1,"〇",SUM(BU5:BU34)))</f>
        <v/>
      </c>
      <c r="BV4" s="15" t="str">
        <f t="shared" ref="BV4" si="43">IF(SUM(BV5:BV34)=0,"",IF(SUM(BV5:BV34)=1,"〇",SUM(BV5:BV34)))</f>
        <v/>
      </c>
      <c r="BW4" s="15" t="str">
        <f t="shared" ref="BW4" si="44">IF(SUM(BW5:BW34)=0,"",IF(SUM(BW5:BW34)=1,"〇",SUM(BW5:BW34)))</f>
        <v/>
      </c>
      <c r="BX4" s="15" t="str">
        <f t="shared" ref="BX4" si="45">IF(SUM(BX5:BX34)=0,"",IF(SUM(BX5:BX34)=1,"〇",SUM(BX5:BX34)))</f>
        <v/>
      </c>
      <c r="BY4" s="15" t="str">
        <f t="shared" ref="BY4" si="46">IF(SUM(BY5:BY34)=0,"",IF(SUM(BY5:BY34)=1,"〇",SUM(BY5:BY34)))</f>
        <v/>
      </c>
      <c r="BZ4" s="15" t="str">
        <f t="shared" ref="BZ4" si="47">IF(SUM(BZ5:BZ34)=0,"",IF(SUM(BZ5:BZ34)=1,"〇",SUM(BZ5:BZ34)))</f>
        <v/>
      </c>
      <c r="CA4" s="15" t="str">
        <f t="shared" ref="CA4" si="48">IF(SUM(CA5:CA34)=0,"",IF(SUM(CA5:CA34)=1,"〇",SUM(CA5:CA34)))</f>
        <v/>
      </c>
      <c r="CB4" s="15" t="str">
        <f t="shared" ref="CB4" si="49">IF(SUM(CB5:CB34)=0,"",IF(SUM(CB5:CB34)=1,"〇",SUM(CB5:CB34)))</f>
        <v/>
      </c>
      <c r="CC4" s="16" t="str">
        <f t="shared" ref="CC4" si="50">IF(SUM(CC5:CC34)=0,"",IF(SUM(CC5:CC34)=1,"〇",SUM(CC5:CC34)))</f>
        <v/>
      </c>
      <c r="CD4" s="14" t="str">
        <f>IF(SUM(CD5:CD34)=0,"",IF(SUM(CD5:CD34)=1,"〇",SUM(CD5:CD34)))</f>
        <v/>
      </c>
      <c r="CE4" s="15" t="str">
        <f>IF(SUM(CE5:CE34)=0,"",IF(SUM(CE5:CE34)=1,"〇",SUM(CE5:CE34)))</f>
        <v/>
      </c>
      <c r="CF4" s="15" t="str">
        <f t="shared" ref="CF4" si="51">IF(SUM(CF5:CF34)=0,"",IF(SUM(CF5:CF34)=1,"〇",SUM(CF5:CF34)))</f>
        <v/>
      </c>
      <c r="CG4" s="15" t="str">
        <f t="shared" ref="CG4" si="52">IF(SUM(CG5:CG34)=0,"",IF(SUM(CG5:CG34)=1,"〇",SUM(CG5:CG34)))</f>
        <v/>
      </c>
      <c r="CH4" s="15" t="str">
        <f t="shared" ref="CH4" si="53">IF(SUM(CH5:CH34)=0,"",IF(SUM(CH5:CH34)=1,"〇",SUM(CH5:CH34)))</f>
        <v/>
      </c>
      <c r="CI4" s="15" t="str">
        <f t="shared" ref="CI4" si="54">IF(SUM(CI5:CI34)=0,"",IF(SUM(CI5:CI34)=1,"〇",SUM(CI5:CI34)))</f>
        <v/>
      </c>
      <c r="CJ4" s="15" t="str">
        <f t="shared" ref="CJ4" si="55">IF(SUM(CJ5:CJ34)=0,"",IF(SUM(CJ5:CJ34)=1,"〇",SUM(CJ5:CJ34)))</f>
        <v/>
      </c>
      <c r="CK4" s="15" t="str">
        <f t="shared" ref="CK4" si="56">IF(SUM(CK5:CK34)=0,"",IF(SUM(CK5:CK34)=1,"〇",SUM(CK5:CK34)))</f>
        <v/>
      </c>
      <c r="CL4" s="15" t="str">
        <f t="shared" ref="CL4" si="57">IF(SUM(CL5:CL34)=0,"",IF(SUM(CL5:CL34)=1,"〇",SUM(CL5:CL34)))</f>
        <v/>
      </c>
      <c r="CM4" s="15" t="str">
        <f t="shared" ref="CM4" si="58">IF(SUM(CM5:CM34)=0,"",IF(SUM(CM5:CM34)=1,"〇",SUM(CM5:CM34)))</f>
        <v/>
      </c>
      <c r="CN4" s="15" t="str">
        <f t="shared" ref="CN4" si="59">IF(SUM(CN5:CN34)=0,"",IF(SUM(CN5:CN34)=1,"〇",SUM(CN5:CN34)))</f>
        <v/>
      </c>
      <c r="CO4" s="16" t="str">
        <f t="shared" ref="CO4" si="60">IF(SUM(CO5:CO34)=0,"",IF(SUM(CO5:CO34)=1,"〇",SUM(CO5:CO34)))</f>
        <v/>
      </c>
      <c r="CP4" s="14" t="str">
        <f>IF(SUM(CP5:CP34)=0,"",IF(SUM(CP5:CP34)=1,"〇",SUM(CP5:CP34)))</f>
        <v/>
      </c>
      <c r="CQ4" s="15" t="str">
        <f>IF(SUM(CQ5:CQ34)=0,"",IF(SUM(CQ5:CQ34)=1,"〇",SUM(CQ5:CQ34)))</f>
        <v/>
      </c>
      <c r="CR4" s="15" t="str">
        <f t="shared" ref="CR4" si="61">IF(SUM(CR5:CR34)=0,"",IF(SUM(CR5:CR34)=1,"〇",SUM(CR5:CR34)))</f>
        <v/>
      </c>
      <c r="CS4" s="15" t="str">
        <f t="shared" ref="CS4" si="62">IF(SUM(CS5:CS34)=0,"",IF(SUM(CS5:CS34)=1,"〇",SUM(CS5:CS34)))</f>
        <v/>
      </c>
      <c r="CT4" s="15" t="str">
        <f t="shared" ref="CT4" si="63">IF(SUM(CT5:CT34)=0,"",IF(SUM(CT5:CT34)=1,"〇",SUM(CT5:CT34)))</f>
        <v/>
      </c>
      <c r="CU4" s="15" t="str">
        <f t="shared" ref="CU4" si="64">IF(SUM(CU5:CU34)=0,"",IF(SUM(CU5:CU34)=1,"〇",SUM(CU5:CU34)))</f>
        <v/>
      </c>
      <c r="CV4" s="15" t="str">
        <f t="shared" ref="CV4" si="65">IF(SUM(CV5:CV34)=0,"",IF(SUM(CV5:CV34)=1,"〇",SUM(CV5:CV34)))</f>
        <v/>
      </c>
      <c r="CW4" s="15" t="str">
        <f t="shared" ref="CW4" si="66">IF(SUM(CW5:CW34)=0,"",IF(SUM(CW5:CW34)=1,"〇",SUM(CW5:CW34)))</f>
        <v/>
      </c>
      <c r="CX4" s="15" t="str">
        <f t="shared" ref="CX4" si="67">IF(SUM(CX5:CX34)=0,"",IF(SUM(CX5:CX34)=1,"〇",SUM(CX5:CX34)))</f>
        <v/>
      </c>
      <c r="CY4" s="15" t="str">
        <f t="shared" ref="CY4" si="68">IF(SUM(CY5:CY34)=0,"",IF(SUM(CY5:CY34)=1,"〇",SUM(CY5:CY34)))</f>
        <v/>
      </c>
      <c r="CZ4" s="15" t="str">
        <f t="shared" ref="CZ4" si="69">IF(SUM(CZ5:CZ34)=0,"",IF(SUM(CZ5:CZ34)=1,"〇",SUM(CZ5:CZ34)))</f>
        <v/>
      </c>
      <c r="DA4" s="16" t="str">
        <f t="shared" ref="DA4" si="70">IF(SUM(DA5:DA34)=0,"",IF(SUM(DA5:DA34)=1,"〇",SUM(DA5:DA34)))</f>
        <v/>
      </c>
      <c r="DB4" s="14" t="str">
        <f>IF(SUM(DB5:DB34)=0,"",IF(SUM(DB5:DB34)=1,"〇",SUM(DB5:DB34)))</f>
        <v/>
      </c>
      <c r="DC4" s="15" t="str">
        <f>IF(SUM(DC5:DC34)=0,"",IF(SUM(DC5:DC34)=1,"〇",SUM(DC5:DC34)))</f>
        <v/>
      </c>
      <c r="DD4" s="15" t="str">
        <f t="shared" ref="DD4" si="71">IF(SUM(DD5:DD34)=0,"",IF(SUM(DD5:DD34)=1,"〇",SUM(DD5:DD34)))</f>
        <v/>
      </c>
      <c r="DE4" s="15" t="str">
        <f t="shared" ref="DE4" si="72">IF(SUM(DE5:DE34)=0,"",IF(SUM(DE5:DE34)=1,"〇",SUM(DE5:DE34)))</f>
        <v/>
      </c>
      <c r="DF4" s="15" t="str">
        <f t="shared" ref="DF4" si="73">IF(SUM(DF5:DF34)=0,"",IF(SUM(DF5:DF34)=1,"〇",SUM(DF5:DF34)))</f>
        <v/>
      </c>
      <c r="DG4" s="15" t="str">
        <f t="shared" ref="DG4" si="74">IF(SUM(DG5:DG34)=0,"",IF(SUM(DG5:DG34)=1,"〇",SUM(DG5:DG34)))</f>
        <v/>
      </c>
      <c r="DH4" s="15" t="str">
        <f t="shared" ref="DH4" si="75">IF(SUM(DH5:DH34)=0,"",IF(SUM(DH5:DH34)=1,"〇",SUM(DH5:DH34)))</f>
        <v/>
      </c>
      <c r="DI4" s="15" t="str">
        <f t="shared" ref="DI4" si="76">IF(SUM(DI5:DI34)=0,"",IF(SUM(DI5:DI34)=1,"〇",SUM(DI5:DI34)))</f>
        <v/>
      </c>
      <c r="DJ4" s="15" t="str">
        <f t="shared" ref="DJ4" si="77">IF(SUM(DJ5:DJ34)=0,"",IF(SUM(DJ5:DJ34)=1,"〇",SUM(DJ5:DJ34)))</f>
        <v/>
      </c>
      <c r="DK4" s="15" t="str">
        <f t="shared" ref="DK4" si="78">IF(SUM(DK5:DK34)=0,"",IF(SUM(DK5:DK34)=1,"〇",SUM(DK5:DK34)))</f>
        <v/>
      </c>
      <c r="DL4" s="15" t="str">
        <f t="shared" ref="DL4" si="79">IF(SUM(DL5:DL34)=0,"",IF(SUM(DL5:DL34)=1,"〇",SUM(DL5:DL34)))</f>
        <v/>
      </c>
      <c r="DM4" s="16" t="str">
        <f t="shared" ref="DM4" si="80">IF(SUM(DM5:DM34)=0,"",IF(SUM(DM5:DM34)=1,"〇",SUM(DM5:DM34)))</f>
        <v/>
      </c>
      <c r="DN4" s="14" t="str">
        <f>IF(SUM(DN5:DN34)=0,"",IF(SUM(DN5:DN34)=1,"〇",SUM(DN5:DN34)))</f>
        <v/>
      </c>
      <c r="DO4" s="15" t="str">
        <f>IF(SUM(DO5:DO34)=0,"",IF(SUM(DO5:DO34)=1,"〇",SUM(DO5:DO34)))</f>
        <v/>
      </c>
      <c r="DP4" s="15" t="str">
        <f t="shared" ref="DP4" si="81">IF(SUM(DP5:DP34)=0,"",IF(SUM(DP5:DP34)=1,"〇",SUM(DP5:DP34)))</f>
        <v/>
      </c>
      <c r="DQ4" s="15" t="str">
        <f t="shared" ref="DQ4" si="82">IF(SUM(DQ5:DQ34)=0,"",IF(SUM(DQ5:DQ34)=1,"〇",SUM(DQ5:DQ34)))</f>
        <v/>
      </c>
      <c r="DR4" s="15" t="str">
        <f t="shared" ref="DR4" si="83">IF(SUM(DR5:DR34)=0,"",IF(SUM(DR5:DR34)=1,"〇",SUM(DR5:DR34)))</f>
        <v/>
      </c>
      <c r="DS4" s="15" t="str">
        <f t="shared" ref="DS4" si="84">IF(SUM(DS5:DS34)=0,"",IF(SUM(DS5:DS34)=1,"〇",SUM(DS5:DS34)))</f>
        <v/>
      </c>
      <c r="DT4" s="15" t="str">
        <f t="shared" ref="DT4" si="85">IF(SUM(DT5:DT34)=0,"",IF(SUM(DT5:DT34)=1,"〇",SUM(DT5:DT34)))</f>
        <v/>
      </c>
      <c r="DU4" s="15" t="str">
        <f t="shared" ref="DU4" si="86">IF(SUM(DU5:DU34)=0,"",IF(SUM(DU5:DU34)=1,"〇",SUM(DU5:DU34)))</f>
        <v/>
      </c>
      <c r="DV4" s="15" t="str">
        <f t="shared" ref="DV4" si="87">IF(SUM(DV5:DV34)=0,"",IF(SUM(DV5:DV34)=1,"〇",SUM(DV5:DV34)))</f>
        <v/>
      </c>
      <c r="DW4" s="15" t="str">
        <f t="shared" ref="DW4" si="88">IF(SUM(DW5:DW34)=0,"",IF(SUM(DW5:DW34)=1,"〇",SUM(DW5:DW34)))</f>
        <v/>
      </c>
      <c r="DX4" s="15" t="str">
        <f t="shared" ref="DX4" si="89">IF(SUM(DX5:DX34)=0,"",IF(SUM(DX5:DX34)=1,"〇",SUM(DX5:DX34)))</f>
        <v/>
      </c>
      <c r="DY4" s="16" t="str">
        <f t="shared" ref="DY4" si="90">IF(SUM(DY5:DY34)=0,"",IF(SUM(DY5:DY34)=1,"〇",SUM(DY5:DY34)))</f>
        <v/>
      </c>
    </row>
    <row r="5" spans="1:129" x14ac:dyDescent="0.4">
      <c r="A5" s="26">
        <v>1</v>
      </c>
      <c r="B5" s="32">
        <f>実務経歴書!D5</f>
        <v>0</v>
      </c>
      <c r="C5" s="73">
        <f>実務経歴書!M5</f>
        <v>0</v>
      </c>
      <c r="D5" s="27" t="str">
        <f>IF(実務経歴書!F5="","",実務経歴書!F5)</f>
        <v/>
      </c>
      <c r="E5" s="28" t="s">
        <v>5</v>
      </c>
      <c r="F5" s="27" t="str">
        <f>IF(実務経歴書!H5="","",実務経歴書!H5)</f>
        <v/>
      </c>
      <c r="G5" s="29" t="str">
        <f>IF(実務経歴書!I5="","",実務経歴書!I5)</f>
        <v/>
      </c>
      <c r="H5" s="29" t="str">
        <f>IF(実務経歴書!K5="","",実務経歴書!K5)</f>
        <v/>
      </c>
      <c r="I5" s="30"/>
      <c r="J5" s="3"/>
      <c r="K5" s="3"/>
      <c r="L5" s="3"/>
      <c r="M5" s="3"/>
      <c r="N5" s="3"/>
      <c r="O5" s="3"/>
      <c r="P5" s="3"/>
      <c r="Q5" s="3"/>
      <c r="R5" s="3"/>
      <c r="S5" s="3"/>
      <c r="T5" s="3"/>
      <c r="U5" s="3"/>
      <c r="V5" s="10"/>
      <c r="W5" s="3"/>
      <c r="X5" s="3"/>
      <c r="Y5" s="3"/>
      <c r="Z5" s="3"/>
      <c r="AA5" s="3"/>
      <c r="AB5" s="3"/>
      <c r="AC5" s="3"/>
      <c r="AD5" s="3"/>
      <c r="AE5" s="3"/>
      <c r="AF5" s="3"/>
      <c r="AG5" s="3"/>
      <c r="AH5" s="10"/>
      <c r="AI5" s="3"/>
      <c r="AJ5" s="3"/>
      <c r="AK5" s="3"/>
      <c r="AL5" s="3"/>
      <c r="AM5" s="3"/>
      <c r="AN5" s="3"/>
      <c r="AO5" s="3"/>
      <c r="AP5" s="3"/>
      <c r="AQ5" s="3"/>
      <c r="AR5" s="3"/>
      <c r="AS5" s="3"/>
      <c r="AT5" s="10"/>
      <c r="AU5" s="3"/>
      <c r="AV5" s="3"/>
      <c r="AW5" s="3"/>
      <c r="AX5" s="3"/>
      <c r="AY5" s="3"/>
      <c r="AZ5" s="3"/>
      <c r="BA5" s="3"/>
      <c r="BB5" s="3"/>
      <c r="BC5" s="3"/>
      <c r="BD5" s="3"/>
      <c r="BE5" s="3"/>
      <c r="BF5" s="10"/>
      <c r="BG5" s="3"/>
      <c r="BH5" s="3"/>
      <c r="BI5" s="3"/>
      <c r="BJ5" s="3"/>
      <c r="BK5" s="3"/>
      <c r="BL5" s="3"/>
      <c r="BM5" s="3"/>
      <c r="BN5" s="3"/>
      <c r="BO5" s="3"/>
      <c r="BP5" s="3"/>
      <c r="BQ5" s="3"/>
      <c r="BR5" s="10"/>
      <c r="BS5" s="3"/>
      <c r="BT5" s="3"/>
      <c r="BU5" s="3"/>
      <c r="BV5" s="3"/>
      <c r="BW5" s="3"/>
      <c r="BX5" s="3"/>
      <c r="BY5" s="3"/>
      <c r="BZ5" s="3"/>
      <c r="CA5" s="3"/>
      <c r="CB5" s="3"/>
      <c r="CC5" s="3"/>
      <c r="CD5" s="10"/>
      <c r="CE5" s="3"/>
      <c r="CF5" s="3"/>
      <c r="CG5" s="3"/>
      <c r="CH5" s="3"/>
      <c r="CI5" s="3"/>
      <c r="CJ5" s="3"/>
      <c r="CK5" s="3"/>
      <c r="CL5" s="3"/>
      <c r="CM5" s="3"/>
      <c r="CN5" s="3"/>
      <c r="CO5" s="3"/>
      <c r="CP5" s="10"/>
      <c r="CQ5" s="3"/>
      <c r="CR5" s="3"/>
      <c r="CS5" s="3"/>
      <c r="CT5" s="3"/>
      <c r="CU5" s="3"/>
      <c r="CV5" s="3"/>
      <c r="CW5" s="3"/>
      <c r="CX5" s="3"/>
      <c r="CY5" s="3"/>
      <c r="CZ5" s="3"/>
      <c r="DA5" s="3"/>
      <c r="DB5" s="10"/>
      <c r="DC5" s="3"/>
      <c r="DD5" s="3"/>
      <c r="DE5" s="3"/>
      <c r="DF5" s="3"/>
      <c r="DG5" s="3"/>
      <c r="DH5" s="3"/>
      <c r="DI5" s="3"/>
      <c r="DJ5" s="3"/>
      <c r="DK5" s="3"/>
      <c r="DL5" s="3"/>
      <c r="DM5" s="21"/>
      <c r="DN5" s="65"/>
      <c r="DY5" s="17"/>
    </row>
    <row r="6" spans="1:129" x14ac:dyDescent="0.4">
      <c r="A6" s="31">
        <v>2</v>
      </c>
      <c r="B6" s="32">
        <f>実務経歴書!D6</f>
        <v>0</v>
      </c>
      <c r="C6" s="74">
        <f>実務経歴書!M6</f>
        <v>0</v>
      </c>
      <c r="D6" s="33" t="str">
        <f>IF(実務経歴書!F6="","",実務経歴書!F6)</f>
        <v/>
      </c>
      <c r="E6" s="34" t="s">
        <v>5</v>
      </c>
      <c r="F6" s="33" t="str">
        <f>IF(実務経歴書!H6="","",実務経歴書!H6)</f>
        <v/>
      </c>
      <c r="G6" s="35" t="str">
        <f>IF(実務経歴書!I6="","",実務経歴書!I6)</f>
        <v/>
      </c>
      <c r="H6" s="35" t="str">
        <f>IF(実務経歴書!K6="","",実務経歴書!K6)</f>
        <v/>
      </c>
      <c r="I6" s="36"/>
      <c r="J6" s="3"/>
      <c r="K6" s="3"/>
      <c r="L6" s="3"/>
      <c r="M6" s="3"/>
      <c r="N6" s="3"/>
      <c r="O6" s="3"/>
      <c r="P6" s="3"/>
      <c r="Q6" s="3"/>
      <c r="R6" s="3"/>
      <c r="S6" s="3"/>
      <c r="T6" s="3"/>
      <c r="U6" s="3"/>
      <c r="V6" s="10"/>
      <c r="W6" s="3"/>
      <c r="X6" s="3"/>
      <c r="Y6" s="3"/>
      <c r="Z6" s="3"/>
      <c r="AA6" s="3"/>
      <c r="AB6" s="3"/>
      <c r="AC6" s="3"/>
      <c r="AD6" s="3"/>
      <c r="AE6" s="3"/>
      <c r="AF6" s="3"/>
      <c r="AG6" s="3"/>
      <c r="AH6" s="10"/>
      <c r="AI6" s="3"/>
      <c r="AJ6" s="3"/>
      <c r="AK6" s="3"/>
      <c r="AL6" s="3"/>
      <c r="AM6" s="3"/>
      <c r="AN6" s="3"/>
      <c r="AO6" s="3"/>
      <c r="AP6" s="3"/>
      <c r="AQ6" s="3"/>
      <c r="AR6" s="3"/>
      <c r="AS6" s="3"/>
      <c r="AT6" s="10"/>
      <c r="AU6" s="3"/>
      <c r="AV6" s="3"/>
      <c r="AW6" s="3"/>
      <c r="AX6" s="3"/>
      <c r="AY6" s="3"/>
      <c r="AZ6" s="3"/>
      <c r="BA6" s="3"/>
      <c r="BB6" s="3"/>
      <c r="BC6" s="3"/>
      <c r="BD6" s="3"/>
      <c r="BE6" s="3"/>
      <c r="BF6" s="10"/>
      <c r="BG6" s="3"/>
      <c r="BH6" s="3"/>
      <c r="BI6" s="3"/>
      <c r="BJ6" s="3"/>
      <c r="BK6" s="3"/>
      <c r="BL6" s="3"/>
      <c r="BM6" s="3"/>
      <c r="BN6" s="3"/>
      <c r="BO6" s="3"/>
      <c r="BP6" s="3"/>
      <c r="BQ6" s="3"/>
      <c r="BR6" s="10"/>
      <c r="BS6" s="3"/>
      <c r="BT6" s="3"/>
      <c r="BU6" s="3"/>
      <c r="BV6" s="3"/>
      <c r="BW6" s="3"/>
      <c r="BX6" s="3"/>
      <c r="BY6" s="3"/>
      <c r="BZ6" s="3"/>
      <c r="CA6" s="3"/>
      <c r="CB6" s="3"/>
      <c r="CC6" s="3"/>
      <c r="CD6" s="10"/>
      <c r="CE6" s="3"/>
      <c r="CF6" s="3"/>
      <c r="CG6" s="3"/>
      <c r="CH6" s="3"/>
      <c r="CI6" s="3"/>
      <c r="CJ6" s="3"/>
      <c r="CK6" s="3"/>
      <c r="CL6" s="3"/>
      <c r="CM6" s="3"/>
      <c r="CN6" s="3"/>
      <c r="CO6" s="3"/>
      <c r="CP6" s="10"/>
      <c r="CQ6" s="3"/>
      <c r="CR6" s="3"/>
      <c r="CS6" s="3"/>
      <c r="CT6" s="3"/>
      <c r="CU6" s="3"/>
      <c r="CV6" s="3"/>
      <c r="CW6" s="3"/>
      <c r="CX6" s="3"/>
      <c r="CY6" s="3"/>
      <c r="CZ6" s="3"/>
      <c r="DA6" s="3"/>
      <c r="DB6" s="10"/>
      <c r="DC6" s="3"/>
      <c r="DD6" s="3"/>
      <c r="DE6" s="3"/>
      <c r="DF6" s="3"/>
      <c r="DG6" s="3"/>
      <c r="DH6" s="3"/>
      <c r="DI6" s="3"/>
      <c r="DJ6" s="3"/>
      <c r="DK6" s="3"/>
      <c r="DL6" s="3"/>
      <c r="DM6" s="21"/>
      <c r="DN6" s="65"/>
      <c r="DY6" s="17"/>
    </row>
    <row r="7" spans="1:129" x14ac:dyDescent="0.4">
      <c r="A7" s="31">
        <v>3</v>
      </c>
      <c r="B7" s="32">
        <f>実務経歴書!D7</f>
        <v>0</v>
      </c>
      <c r="C7" s="74">
        <f>実務経歴書!M7</f>
        <v>0</v>
      </c>
      <c r="D7" s="33" t="str">
        <f>IF(実務経歴書!F7="","",実務経歴書!F7)</f>
        <v/>
      </c>
      <c r="E7" s="34" t="s">
        <v>5</v>
      </c>
      <c r="F7" s="33" t="str">
        <f>IF(実務経歴書!H7="","",実務経歴書!H7)</f>
        <v/>
      </c>
      <c r="G7" s="35" t="str">
        <f>IF(実務経歴書!I7="","",実務経歴書!I7)</f>
        <v/>
      </c>
      <c r="H7" s="35" t="str">
        <f>IF(実務経歴書!K7="","",実務経歴書!K7)</f>
        <v/>
      </c>
      <c r="I7" s="36"/>
      <c r="J7" s="3"/>
      <c r="K7" s="3"/>
      <c r="L7" s="3"/>
      <c r="M7" s="3"/>
      <c r="N7" s="3"/>
      <c r="O7" s="3"/>
      <c r="P7" s="3"/>
      <c r="Q7" s="3"/>
      <c r="R7" s="3"/>
      <c r="S7" s="3"/>
      <c r="T7" s="3"/>
      <c r="U7" s="3"/>
      <c r="V7" s="10"/>
      <c r="W7" s="3"/>
      <c r="X7" s="3"/>
      <c r="Y7" s="3"/>
      <c r="Z7" s="3"/>
      <c r="AA7" s="3"/>
      <c r="AB7" s="3"/>
      <c r="AC7" s="3"/>
      <c r="AD7" s="3"/>
      <c r="AE7" s="3"/>
      <c r="AF7" s="3"/>
      <c r="AG7" s="3"/>
      <c r="AH7" s="10"/>
      <c r="AI7" s="3"/>
      <c r="AJ7" s="3"/>
      <c r="AK7" s="3"/>
      <c r="AL7" s="3"/>
      <c r="AM7" s="3"/>
      <c r="AN7" s="3"/>
      <c r="AO7" s="3"/>
      <c r="AP7" s="3"/>
      <c r="AQ7" s="3"/>
      <c r="AR7" s="3"/>
      <c r="AS7" s="3"/>
      <c r="AT7" s="10"/>
      <c r="AU7" s="3"/>
      <c r="AV7" s="3"/>
      <c r="AW7" s="3"/>
      <c r="AX7" s="3"/>
      <c r="AY7" s="3"/>
      <c r="AZ7" s="3"/>
      <c r="BA7" s="3"/>
      <c r="BB7" s="3"/>
      <c r="BC7" s="3"/>
      <c r="BD7" s="3"/>
      <c r="BE7" s="3"/>
      <c r="BF7" s="10"/>
      <c r="BG7" s="3"/>
      <c r="BH7" s="3"/>
      <c r="BI7" s="3"/>
      <c r="BJ7" s="3"/>
      <c r="BK7" s="3"/>
      <c r="BL7" s="3"/>
      <c r="BM7" s="3"/>
      <c r="BN7" s="3"/>
      <c r="BO7" s="3"/>
      <c r="BP7" s="3"/>
      <c r="BQ7" s="3"/>
      <c r="BR7" s="10"/>
      <c r="BS7" s="3"/>
      <c r="BT7" s="3"/>
      <c r="BU7" s="3"/>
      <c r="BV7" s="3"/>
      <c r="BW7" s="3"/>
      <c r="BX7" s="3"/>
      <c r="BY7" s="3"/>
      <c r="BZ7" s="3"/>
      <c r="CA7" s="3"/>
      <c r="CB7" s="3"/>
      <c r="CC7" s="3"/>
      <c r="CD7" s="10"/>
      <c r="CE7" s="3"/>
      <c r="CF7" s="3"/>
      <c r="CG7" s="3"/>
      <c r="CH7" s="3"/>
      <c r="CI7" s="3"/>
      <c r="CJ7" s="3"/>
      <c r="CK7" s="3"/>
      <c r="CL7" s="3"/>
      <c r="CM7" s="3"/>
      <c r="CN7" s="3"/>
      <c r="CO7" s="3"/>
      <c r="CP7" s="10"/>
      <c r="CQ7" s="3"/>
      <c r="CR7" s="3"/>
      <c r="CS7" s="3"/>
      <c r="CT7" s="3"/>
      <c r="CU7" s="3"/>
      <c r="CV7" s="3"/>
      <c r="CW7" s="3"/>
      <c r="CX7" s="3"/>
      <c r="CY7" s="3"/>
      <c r="CZ7" s="3"/>
      <c r="DA7" s="3"/>
      <c r="DB7" s="10"/>
      <c r="DC7" s="3"/>
      <c r="DD7" s="3"/>
      <c r="DE7" s="3"/>
      <c r="DF7" s="3"/>
      <c r="DG7" s="3"/>
      <c r="DH7" s="3"/>
      <c r="DI7" s="3"/>
      <c r="DJ7" s="3"/>
      <c r="DK7" s="3"/>
      <c r="DL7" s="3"/>
      <c r="DM7" s="21"/>
      <c r="DN7" s="65"/>
      <c r="DY7" s="17"/>
    </row>
    <row r="8" spans="1:129" x14ac:dyDescent="0.4">
      <c r="A8" s="31">
        <v>4</v>
      </c>
      <c r="B8" s="32">
        <f>実務経歴書!D8</f>
        <v>0</v>
      </c>
      <c r="C8" s="74">
        <f>実務経歴書!M8</f>
        <v>0</v>
      </c>
      <c r="D8" s="33" t="str">
        <f>IF(実務経歴書!F8="","",実務経歴書!F8)</f>
        <v/>
      </c>
      <c r="E8" s="34" t="s">
        <v>5</v>
      </c>
      <c r="F8" s="33" t="str">
        <f>IF(実務経歴書!H8="","",実務経歴書!H8)</f>
        <v/>
      </c>
      <c r="G8" s="35" t="str">
        <f>IF(実務経歴書!I8="","",実務経歴書!I8)</f>
        <v/>
      </c>
      <c r="H8" s="35" t="str">
        <f>IF(実務経歴書!K8="","",実務経歴書!K8)</f>
        <v/>
      </c>
      <c r="I8" s="36"/>
      <c r="J8" s="3"/>
      <c r="K8" s="3"/>
      <c r="L8" s="3"/>
      <c r="M8" s="3"/>
      <c r="N8" s="3"/>
      <c r="O8" s="3"/>
      <c r="P8" s="3"/>
      <c r="Q8" s="3"/>
      <c r="R8" s="3"/>
      <c r="S8" s="3"/>
      <c r="T8" s="3"/>
      <c r="U8" s="3"/>
      <c r="V8" s="10"/>
      <c r="W8" s="3"/>
      <c r="X8" s="3"/>
      <c r="Y8" s="3"/>
      <c r="Z8" s="3"/>
      <c r="AA8" s="3"/>
      <c r="AB8" s="3"/>
      <c r="AC8" s="3"/>
      <c r="AD8" s="3"/>
      <c r="AE8" s="3"/>
      <c r="AF8" s="3"/>
      <c r="AG8" s="3"/>
      <c r="AH8" s="10"/>
      <c r="AI8" s="3"/>
      <c r="AJ8" s="3"/>
      <c r="AK8" s="3"/>
      <c r="AL8" s="3"/>
      <c r="AM8" s="3"/>
      <c r="AN8" s="3"/>
      <c r="AO8" s="3"/>
      <c r="AP8" s="3"/>
      <c r="AQ8" s="3"/>
      <c r="AR8" s="3"/>
      <c r="AS8" s="3"/>
      <c r="AT8" s="10"/>
      <c r="AU8" s="3"/>
      <c r="AV8" s="3"/>
      <c r="AW8" s="3"/>
      <c r="AX8" s="3"/>
      <c r="AY8" s="3"/>
      <c r="AZ8" s="3"/>
      <c r="BA8" s="3"/>
      <c r="BB8" s="3"/>
      <c r="BC8" s="3"/>
      <c r="BD8" s="3"/>
      <c r="BE8" s="3"/>
      <c r="BF8" s="10"/>
      <c r="BG8" s="3"/>
      <c r="BH8" s="3"/>
      <c r="BI8" s="3"/>
      <c r="BJ8" s="3"/>
      <c r="BK8" s="3"/>
      <c r="BL8" s="3"/>
      <c r="BM8" s="3"/>
      <c r="BN8" s="3"/>
      <c r="BO8" s="3"/>
      <c r="BP8" s="3"/>
      <c r="BQ8" s="3"/>
      <c r="BR8" s="10"/>
      <c r="BS8" s="3"/>
      <c r="BT8" s="3"/>
      <c r="BU8" s="3"/>
      <c r="BV8" s="3"/>
      <c r="BW8" s="3"/>
      <c r="BX8" s="3"/>
      <c r="BY8" s="3"/>
      <c r="BZ8" s="3"/>
      <c r="CA8" s="3"/>
      <c r="CB8" s="3"/>
      <c r="CC8" s="3"/>
      <c r="CD8" s="10"/>
      <c r="CE8" s="3"/>
      <c r="CF8" s="3"/>
      <c r="CG8" s="3"/>
      <c r="CH8" s="3"/>
      <c r="CI8" s="3"/>
      <c r="CJ8" s="3"/>
      <c r="CK8" s="3"/>
      <c r="CL8" s="3"/>
      <c r="CM8" s="3"/>
      <c r="CN8" s="3"/>
      <c r="CO8" s="3"/>
      <c r="CP8" s="10"/>
      <c r="CQ8" s="3"/>
      <c r="CR8" s="3"/>
      <c r="CS8" s="3"/>
      <c r="CT8" s="3"/>
      <c r="CU8" s="3"/>
      <c r="CV8" s="3"/>
      <c r="CW8" s="3"/>
      <c r="CX8" s="3"/>
      <c r="CY8" s="3"/>
      <c r="CZ8" s="3"/>
      <c r="DA8" s="3"/>
      <c r="DB8" s="10"/>
      <c r="DC8" s="3"/>
      <c r="DD8" s="3"/>
      <c r="DE8" s="3"/>
      <c r="DF8" s="3"/>
      <c r="DG8" s="3"/>
      <c r="DH8" s="3"/>
      <c r="DI8" s="3"/>
      <c r="DJ8" s="3"/>
      <c r="DK8" s="3"/>
      <c r="DL8" s="3"/>
      <c r="DM8" s="21"/>
      <c r="DY8" s="17"/>
    </row>
    <row r="9" spans="1:129" x14ac:dyDescent="0.4">
      <c r="A9" s="31">
        <v>5</v>
      </c>
      <c r="B9" s="32">
        <f>実務経歴書!D9</f>
        <v>0</v>
      </c>
      <c r="C9" s="74">
        <f>実務経歴書!M9</f>
        <v>0</v>
      </c>
      <c r="D9" s="33" t="str">
        <f>IF(実務経歴書!F9="","",実務経歴書!F9)</f>
        <v/>
      </c>
      <c r="E9" s="34" t="s">
        <v>5</v>
      </c>
      <c r="F9" s="33" t="str">
        <f>IF(実務経歴書!H9="","",実務経歴書!H9)</f>
        <v/>
      </c>
      <c r="G9" s="35" t="str">
        <f>IF(実務経歴書!I9="","",実務経歴書!I9)</f>
        <v/>
      </c>
      <c r="H9" s="35" t="str">
        <f>IF(実務経歴書!K9="","",実務経歴書!K9)</f>
        <v/>
      </c>
      <c r="I9" s="36"/>
      <c r="J9" s="3"/>
      <c r="K9" s="3"/>
      <c r="L9" s="3"/>
      <c r="M9" s="3"/>
      <c r="N9" s="3"/>
      <c r="O9" s="3"/>
      <c r="P9" s="3"/>
      <c r="Q9" s="3"/>
      <c r="R9" s="3"/>
      <c r="S9" s="3"/>
      <c r="T9" s="3"/>
      <c r="U9" s="3"/>
      <c r="V9" s="10"/>
      <c r="W9" s="3"/>
      <c r="X9" s="3"/>
      <c r="Y9" s="3"/>
      <c r="Z9" s="3"/>
      <c r="AA9" s="3"/>
      <c r="AB9" s="3"/>
      <c r="AC9" s="3"/>
      <c r="AD9" s="3"/>
      <c r="AE9" s="3"/>
      <c r="AF9" s="3"/>
      <c r="AG9" s="3"/>
      <c r="AH9" s="10"/>
      <c r="AI9" s="3"/>
      <c r="AJ9" s="3"/>
      <c r="AK9" s="3"/>
      <c r="AL9" s="3"/>
      <c r="AM9" s="3"/>
      <c r="AN9" s="3"/>
      <c r="AO9" s="3"/>
      <c r="AP9" s="3"/>
      <c r="AQ9" s="3"/>
      <c r="AR9" s="3"/>
      <c r="AS9" s="3"/>
      <c r="AT9" s="10"/>
      <c r="AU9" s="3"/>
      <c r="AV9" s="3"/>
      <c r="AW9" s="3"/>
      <c r="AX9" s="3"/>
      <c r="AY9" s="3"/>
      <c r="AZ9" s="3"/>
      <c r="BA9" s="3"/>
      <c r="BB9" s="3"/>
      <c r="BC9" s="3"/>
      <c r="BD9" s="3"/>
      <c r="BE9" s="3"/>
      <c r="BF9" s="10"/>
      <c r="BG9" s="3"/>
      <c r="BH9" s="3"/>
      <c r="BI9" s="3"/>
      <c r="BJ9" s="3"/>
      <c r="BK9" s="3"/>
      <c r="BL9" s="3"/>
      <c r="BM9" s="3"/>
      <c r="BN9" s="3"/>
      <c r="BO9" s="3"/>
      <c r="BP9" s="3"/>
      <c r="BQ9" s="3"/>
      <c r="BR9" s="10"/>
      <c r="BS9" s="3"/>
      <c r="BT9" s="3"/>
      <c r="BU9" s="3"/>
      <c r="BV9" s="3"/>
      <c r="BW9" s="3"/>
      <c r="BX9" s="3"/>
      <c r="BY9" s="3"/>
      <c r="BZ9" s="3"/>
      <c r="CA9" s="3"/>
      <c r="CB9" s="3"/>
      <c r="CC9" s="3"/>
      <c r="CD9" s="10"/>
      <c r="CE9" s="3"/>
      <c r="CF9" s="3"/>
      <c r="CG9" s="3"/>
      <c r="CH9" s="3"/>
      <c r="CI9" s="3"/>
      <c r="CJ9" s="3"/>
      <c r="CK9" s="3"/>
      <c r="CL9" s="3"/>
      <c r="CM9" s="3"/>
      <c r="CN9" s="3"/>
      <c r="CO9" s="3"/>
      <c r="CP9" s="10"/>
      <c r="CQ9" s="3"/>
      <c r="CR9" s="3"/>
      <c r="CS9" s="3"/>
      <c r="CT9" s="3"/>
      <c r="CU9" s="3"/>
      <c r="CV9" s="3"/>
      <c r="CW9" s="3"/>
      <c r="CX9" s="3"/>
      <c r="CY9" s="3"/>
      <c r="CZ9" s="3"/>
      <c r="DA9" s="3"/>
      <c r="DB9" s="10"/>
      <c r="DC9" s="3"/>
      <c r="DD9" s="3"/>
      <c r="DE9" s="3"/>
      <c r="DF9" s="3"/>
      <c r="DG9" s="3"/>
      <c r="DH9" s="3"/>
      <c r="DI9" s="3"/>
      <c r="DJ9" s="3"/>
      <c r="DK9" s="3"/>
      <c r="DL9" s="3"/>
      <c r="DM9" s="21"/>
      <c r="DY9" s="17"/>
    </row>
    <row r="10" spans="1:129" x14ac:dyDescent="0.4">
      <c r="A10" s="31">
        <v>6</v>
      </c>
      <c r="B10" s="32">
        <f>実務経歴書!D10</f>
        <v>0</v>
      </c>
      <c r="C10" s="74">
        <f>実務経歴書!M10</f>
        <v>0</v>
      </c>
      <c r="D10" s="33" t="str">
        <f>IF(実務経歴書!F10="","",実務経歴書!F10)</f>
        <v/>
      </c>
      <c r="E10" s="34" t="s">
        <v>5</v>
      </c>
      <c r="F10" s="33" t="str">
        <f>IF(実務経歴書!H10="","",実務経歴書!H10)</f>
        <v/>
      </c>
      <c r="G10" s="35" t="str">
        <f>IF(実務経歴書!I10="","",実務経歴書!I10)</f>
        <v/>
      </c>
      <c r="H10" s="35" t="str">
        <f>IF(実務経歴書!K10="","",実務経歴書!K10)</f>
        <v/>
      </c>
      <c r="I10" s="36"/>
      <c r="J10" s="3"/>
      <c r="K10" s="3"/>
      <c r="L10" s="3"/>
      <c r="M10" s="3"/>
      <c r="N10" s="3"/>
      <c r="O10" s="3"/>
      <c r="P10" s="3"/>
      <c r="Q10" s="3"/>
      <c r="R10" s="3"/>
      <c r="S10" s="3"/>
      <c r="T10" s="3"/>
      <c r="U10" s="3"/>
      <c r="V10" s="10"/>
      <c r="W10" s="3"/>
      <c r="X10" s="3"/>
      <c r="Y10" s="3"/>
      <c r="Z10" s="3"/>
      <c r="AA10" s="3"/>
      <c r="AB10" s="3"/>
      <c r="AC10" s="3"/>
      <c r="AD10" s="3"/>
      <c r="AE10" s="3"/>
      <c r="AF10" s="3"/>
      <c r="AG10" s="3"/>
      <c r="AH10" s="10"/>
      <c r="AI10" s="3"/>
      <c r="AJ10" s="3"/>
      <c r="AK10" s="3"/>
      <c r="AL10" s="3"/>
      <c r="AM10" s="3"/>
      <c r="AN10" s="3"/>
      <c r="AO10" s="3"/>
      <c r="AP10" s="3"/>
      <c r="AQ10" s="3"/>
      <c r="AR10" s="3"/>
      <c r="AS10" s="3"/>
      <c r="AT10" s="10"/>
      <c r="AU10" s="3"/>
      <c r="AV10" s="3"/>
      <c r="AW10" s="3"/>
      <c r="AX10" s="3"/>
      <c r="AY10" s="3"/>
      <c r="AZ10" s="3"/>
      <c r="BA10" s="3"/>
      <c r="BB10" s="3"/>
      <c r="BC10" s="3"/>
      <c r="BD10" s="3"/>
      <c r="BE10" s="3"/>
      <c r="BF10" s="10"/>
      <c r="BG10" s="3"/>
      <c r="BH10" s="3"/>
      <c r="BI10" s="3"/>
      <c r="BJ10" s="3"/>
      <c r="BK10" s="3"/>
      <c r="BL10" s="3"/>
      <c r="BM10" s="3"/>
      <c r="BN10" s="3"/>
      <c r="BO10" s="3"/>
      <c r="BP10" s="3"/>
      <c r="BQ10" s="3"/>
      <c r="BR10" s="10"/>
      <c r="BS10" s="3"/>
      <c r="BT10" s="3"/>
      <c r="BU10" s="3"/>
      <c r="BV10" s="3"/>
      <c r="BW10" s="3"/>
      <c r="BX10" s="3"/>
      <c r="BY10" s="3"/>
      <c r="BZ10" s="3"/>
      <c r="CA10" s="3"/>
      <c r="CB10" s="3"/>
      <c r="CC10" s="3"/>
      <c r="CD10" s="10"/>
      <c r="CE10" s="3"/>
      <c r="CF10" s="3"/>
      <c r="CG10" s="3"/>
      <c r="CH10" s="3"/>
      <c r="CI10" s="3"/>
      <c r="CJ10" s="3"/>
      <c r="CK10" s="3"/>
      <c r="CL10" s="3"/>
      <c r="CM10" s="3"/>
      <c r="CN10" s="3"/>
      <c r="CO10" s="3"/>
      <c r="CP10" s="10"/>
      <c r="CQ10" s="3"/>
      <c r="CR10" s="3"/>
      <c r="CS10" s="3"/>
      <c r="CT10" s="3"/>
      <c r="CU10" s="3"/>
      <c r="CV10" s="3"/>
      <c r="CW10" s="3"/>
      <c r="CX10" s="3"/>
      <c r="CY10" s="3"/>
      <c r="CZ10" s="3"/>
      <c r="DA10" s="3"/>
      <c r="DB10" s="10"/>
      <c r="DC10" s="3"/>
      <c r="DD10" s="3"/>
      <c r="DE10" s="3"/>
      <c r="DF10" s="3"/>
      <c r="DG10" s="3"/>
      <c r="DH10" s="3"/>
      <c r="DI10" s="3"/>
      <c r="DJ10" s="3"/>
      <c r="DK10" s="3"/>
      <c r="DL10" s="3"/>
      <c r="DM10" s="21"/>
      <c r="DY10" s="17"/>
    </row>
    <row r="11" spans="1:129" x14ac:dyDescent="0.4">
      <c r="A11" s="31">
        <v>7</v>
      </c>
      <c r="B11" s="32">
        <f>実務経歴書!D11</f>
        <v>0</v>
      </c>
      <c r="C11" s="74">
        <f>実務経歴書!M11</f>
        <v>0</v>
      </c>
      <c r="D11" s="33" t="str">
        <f>IF(実務経歴書!F11="","",実務経歴書!F11)</f>
        <v/>
      </c>
      <c r="E11" s="34" t="s">
        <v>5</v>
      </c>
      <c r="F11" s="33" t="str">
        <f>IF(実務経歴書!H11="","",実務経歴書!H11)</f>
        <v/>
      </c>
      <c r="G11" s="35" t="str">
        <f>IF(実務経歴書!I11="","",実務経歴書!I11)</f>
        <v/>
      </c>
      <c r="H11" s="35" t="str">
        <f>IF(実務経歴書!K11="","",実務経歴書!K11)</f>
        <v/>
      </c>
      <c r="I11" s="36"/>
      <c r="J11" s="3"/>
      <c r="K11" s="3"/>
      <c r="L11" s="3"/>
      <c r="M11" s="3"/>
      <c r="N11" s="3"/>
      <c r="O11" s="3"/>
      <c r="P11" s="3"/>
      <c r="Q11" s="3"/>
      <c r="R11" s="3"/>
      <c r="S11" s="3"/>
      <c r="T11" s="3"/>
      <c r="U11" s="3"/>
      <c r="V11" s="10"/>
      <c r="W11" s="3"/>
      <c r="X11" s="3"/>
      <c r="Y11" s="3"/>
      <c r="Z11" s="3"/>
      <c r="AA11" s="3"/>
      <c r="AB11" s="3"/>
      <c r="AC11" s="3"/>
      <c r="AD11" s="3"/>
      <c r="AE11" s="3"/>
      <c r="AF11" s="3"/>
      <c r="AG11" s="3"/>
      <c r="AH11" s="10"/>
      <c r="AI11" s="3"/>
      <c r="AJ11" s="3"/>
      <c r="AK11" s="3"/>
      <c r="AL11" s="3"/>
      <c r="AM11" s="3"/>
      <c r="AN11" s="3"/>
      <c r="AO11" s="3"/>
      <c r="AP11" s="3"/>
      <c r="AQ11" s="3"/>
      <c r="AR11" s="3"/>
      <c r="AS11" s="3"/>
      <c r="AT11" s="10"/>
      <c r="AU11" s="3"/>
      <c r="AV11" s="3"/>
      <c r="AW11" s="3"/>
      <c r="AX11" s="3"/>
      <c r="AY11" s="3"/>
      <c r="AZ11" s="3"/>
      <c r="BA11" s="3"/>
      <c r="BB11" s="3"/>
      <c r="BC11" s="3"/>
      <c r="BD11" s="3"/>
      <c r="BE11" s="3"/>
      <c r="BF11" s="10"/>
      <c r="BG11" s="3"/>
      <c r="BH11" s="3"/>
      <c r="BI11" s="3"/>
      <c r="BJ11" s="3"/>
      <c r="BK11" s="3"/>
      <c r="BL11" s="3"/>
      <c r="BM11" s="3"/>
      <c r="BN11" s="3"/>
      <c r="BO11" s="3"/>
      <c r="BP11" s="3"/>
      <c r="BQ11" s="3"/>
      <c r="BR11" s="10"/>
      <c r="BS11" s="3"/>
      <c r="BT11" s="3"/>
      <c r="BU11" s="3"/>
      <c r="BV11" s="3"/>
      <c r="BW11" s="3"/>
      <c r="BX11" s="3"/>
      <c r="BY11" s="3"/>
      <c r="BZ11" s="3"/>
      <c r="CA11" s="3"/>
      <c r="CB11" s="3"/>
      <c r="CC11" s="3"/>
      <c r="CD11" s="10"/>
      <c r="CE11" s="3"/>
      <c r="CF11" s="3"/>
      <c r="CG11" s="3"/>
      <c r="CH11" s="3"/>
      <c r="CI11" s="3"/>
      <c r="CJ11" s="3"/>
      <c r="CK11" s="3"/>
      <c r="CL11" s="3"/>
      <c r="CM11" s="3"/>
      <c r="CN11" s="3"/>
      <c r="CO11" s="3"/>
      <c r="CP11" s="10"/>
      <c r="CQ11" s="3"/>
      <c r="CR11" s="3"/>
      <c r="CS11" s="3"/>
      <c r="CT11" s="3"/>
      <c r="CU11" s="3"/>
      <c r="CV11" s="3"/>
      <c r="CW11" s="3"/>
      <c r="CX11" s="3"/>
      <c r="CY11" s="3"/>
      <c r="CZ11" s="3"/>
      <c r="DA11" s="3"/>
      <c r="DB11" s="10"/>
      <c r="DC11" s="3"/>
      <c r="DD11" s="3"/>
      <c r="DE11" s="3"/>
      <c r="DF11" s="3"/>
      <c r="DG11" s="3"/>
      <c r="DH11" s="3"/>
      <c r="DI11" s="3"/>
      <c r="DJ11" s="3"/>
      <c r="DK11" s="3"/>
      <c r="DL11" s="3"/>
      <c r="DM11" s="21"/>
      <c r="DY11" s="17"/>
    </row>
    <row r="12" spans="1:129" x14ac:dyDescent="0.4">
      <c r="A12" s="31">
        <v>8</v>
      </c>
      <c r="B12" s="32">
        <f>実務経歴書!D12</f>
        <v>0</v>
      </c>
      <c r="C12" s="74">
        <f>実務経歴書!M12</f>
        <v>0</v>
      </c>
      <c r="D12" s="33" t="str">
        <f>IF(実務経歴書!F12="","",実務経歴書!F12)</f>
        <v/>
      </c>
      <c r="E12" s="34" t="s">
        <v>5</v>
      </c>
      <c r="F12" s="33" t="str">
        <f>IF(実務経歴書!H12="","",実務経歴書!H12)</f>
        <v/>
      </c>
      <c r="G12" s="35" t="str">
        <f>IF(実務経歴書!I12="","",実務経歴書!I12)</f>
        <v/>
      </c>
      <c r="H12" s="35" t="str">
        <f>IF(実務経歴書!K12="","",実務経歴書!K12)</f>
        <v/>
      </c>
      <c r="I12" s="36"/>
      <c r="J12" s="3"/>
      <c r="K12" s="3"/>
      <c r="L12" s="3"/>
      <c r="M12" s="3"/>
      <c r="N12" s="3"/>
      <c r="O12" s="3"/>
      <c r="P12" s="3"/>
      <c r="Q12" s="3"/>
      <c r="R12" s="3"/>
      <c r="S12" s="3"/>
      <c r="T12" s="3"/>
      <c r="U12" s="3"/>
      <c r="V12" s="10"/>
      <c r="W12" s="3"/>
      <c r="X12" s="3"/>
      <c r="Y12" s="3"/>
      <c r="Z12" s="3"/>
      <c r="AA12" s="3"/>
      <c r="AB12" s="3"/>
      <c r="AC12" s="3"/>
      <c r="AD12" s="3"/>
      <c r="AE12" s="3"/>
      <c r="AF12" s="3"/>
      <c r="AG12" s="3"/>
      <c r="AH12" s="10"/>
      <c r="AI12" s="3"/>
      <c r="AJ12" s="3"/>
      <c r="AK12" s="3"/>
      <c r="AL12" s="3"/>
      <c r="AM12" s="3"/>
      <c r="AN12" s="3"/>
      <c r="AO12" s="3"/>
      <c r="AP12" s="3"/>
      <c r="AQ12" s="3"/>
      <c r="AR12" s="3"/>
      <c r="AS12" s="3"/>
      <c r="AT12" s="10"/>
      <c r="AU12" s="3"/>
      <c r="AV12" s="3"/>
      <c r="AW12" s="3"/>
      <c r="AX12" s="3"/>
      <c r="AY12" s="3"/>
      <c r="AZ12" s="3"/>
      <c r="BA12" s="3"/>
      <c r="BB12" s="3"/>
      <c r="BC12" s="3"/>
      <c r="BD12" s="3"/>
      <c r="BE12" s="3"/>
      <c r="BF12" s="10"/>
      <c r="BG12" s="3"/>
      <c r="BH12" s="3"/>
      <c r="BI12" s="3"/>
      <c r="BJ12" s="3"/>
      <c r="BK12" s="3"/>
      <c r="BL12" s="3"/>
      <c r="BM12" s="3"/>
      <c r="BN12" s="3"/>
      <c r="BO12" s="3"/>
      <c r="BP12" s="3"/>
      <c r="BQ12" s="3"/>
      <c r="BR12" s="10"/>
      <c r="BS12" s="3"/>
      <c r="BT12" s="3"/>
      <c r="BU12" s="3"/>
      <c r="BV12" s="3"/>
      <c r="BW12" s="3"/>
      <c r="BX12" s="3"/>
      <c r="BY12" s="3"/>
      <c r="BZ12" s="3"/>
      <c r="CA12" s="3"/>
      <c r="CB12" s="3"/>
      <c r="CC12" s="3"/>
      <c r="CD12" s="10"/>
      <c r="CE12" s="3"/>
      <c r="CF12" s="3"/>
      <c r="CG12" s="3"/>
      <c r="CH12" s="3"/>
      <c r="CI12" s="3"/>
      <c r="CJ12" s="3"/>
      <c r="CK12" s="3"/>
      <c r="CL12" s="3"/>
      <c r="CM12" s="3"/>
      <c r="CN12" s="3"/>
      <c r="CO12" s="3"/>
      <c r="CP12" s="10"/>
      <c r="CQ12" s="3"/>
      <c r="CR12" s="3"/>
      <c r="CS12" s="3"/>
      <c r="CT12" s="3"/>
      <c r="CU12" s="3"/>
      <c r="CV12" s="3"/>
      <c r="CW12" s="3"/>
      <c r="CX12" s="3"/>
      <c r="CY12" s="3"/>
      <c r="CZ12" s="3"/>
      <c r="DA12" s="3"/>
      <c r="DB12" s="10"/>
      <c r="DC12" s="3"/>
      <c r="DD12" s="3"/>
      <c r="DE12" s="3"/>
      <c r="DF12" s="3"/>
      <c r="DG12" s="3"/>
      <c r="DH12" s="3"/>
      <c r="DI12" s="3"/>
      <c r="DJ12" s="3"/>
      <c r="DK12" s="3"/>
      <c r="DL12" s="3"/>
      <c r="DM12" s="21"/>
      <c r="DY12" s="17"/>
    </row>
    <row r="13" spans="1:129" x14ac:dyDescent="0.4">
      <c r="A13" s="31">
        <v>9</v>
      </c>
      <c r="B13" s="32">
        <f>実務経歴書!D13</f>
        <v>0</v>
      </c>
      <c r="C13" s="74">
        <f>実務経歴書!M13</f>
        <v>0</v>
      </c>
      <c r="D13" s="33" t="str">
        <f>IF(実務経歴書!F13="","",実務経歴書!F13)</f>
        <v/>
      </c>
      <c r="E13" s="34" t="s">
        <v>5</v>
      </c>
      <c r="F13" s="33" t="str">
        <f>IF(実務経歴書!H13="","",実務経歴書!H13)</f>
        <v/>
      </c>
      <c r="G13" s="35" t="str">
        <f>IF(実務経歴書!I13="","",実務経歴書!I13)</f>
        <v/>
      </c>
      <c r="H13" s="35" t="str">
        <f>IF(実務経歴書!K13="","",実務経歴書!K13)</f>
        <v/>
      </c>
      <c r="I13" s="36"/>
      <c r="J13" s="3"/>
      <c r="K13" s="3"/>
      <c r="L13" s="3"/>
      <c r="M13" s="3"/>
      <c r="N13" s="3"/>
      <c r="O13" s="3"/>
      <c r="P13" s="3"/>
      <c r="Q13" s="3"/>
      <c r="R13" s="3"/>
      <c r="S13" s="3"/>
      <c r="T13" s="3"/>
      <c r="U13" s="3"/>
      <c r="V13" s="10"/>
      <c r="W13" s="3"/>
      <c r="X13" s="3"/>
      <c r="Y13" s="3"/>
      <c r="Z13" s="3"/>
      <c r="AA13" s="3"/>
      <c r="AB13" s="3"/>
      <c r="AC13" s="3"/>
      <c r="AD13" s="3"/>
      <c r="AE13" s="3"/>
      <c r="AF13" s="3"/>
      <c r="AG13" s="3"/>
      <c r="AH13" s="10"/>
      <c r="AI13" s="3"/>
      <c r="AJ13" s="3"/>
      <c r="AK13" s="3"/>
      <c r="AL13" s="3"/>
      <c r="AM13" s="3"/>
      <c r="AN13" s="3"/>
      <c r="AO13" s="3"/>
      <c r="AP13" s="3"/>
      <c r="AQ13" s="3"/>
      <c r="AR13" s="3"/>
      <c r="AS13" s="3"/>
      <c r="AT13" s="10"/>
      <c r="AU13" s="3"/>
      <c r="AV13" s="3"/>
      <c r="AW13" s="3"/>
      <c r="AX13" s="3"/>
      <c r="AY13" s="3"/>
      <c r="AZ13" s="3"/>
      <c r="BA13" s="3"/>
      <c r="BB13" s="3"/>
      <c r="BC13" s="3"/>
      <c r="BD13" s="3"/>
      <c r="BE13" s="3"/>
      <c r="BF13" s="10"/>
      <c r="BG13" s="3"/>
      <c r="BH13" s="3"/>
      <c r="BI13" s="3"/>
      <c r="BJ13" s="3"/>
      <c r="BK13" s="3"/>
      <c r="BL13" s="3"/>
      <c r="BM13" s="3"/>
      <c r="BN13" s="3"/>
      <c r="BO13" s="3"/>
      <c r="BP13" s="3"/>
      <c r="BQ13" s="3"/>
      <c r="BR13" s="10"/>
      <c r="BS13" s="3"/>
      <c r="BT13" s="3"/>
      <c r="BU13" s="3"/>
      <c r="BV13" s="3"/>
      <c r="BW13" s="3"/>
      <c r="BX13" s="3"/>
      <c r="BY13" s="3"/>
      <c r="BZ13" s="3"/>
      <c r="CA13" s="3"/>
      <c r="CB13" s="3"/>
      <c r="CC13" s="3"/>
      <c r="CD13" s="10"/>
      <c r="CE13" s="3"/>
      <c r="CF13" s="3"/>
      <c r="CG13" s="3"/>
      <c r="CH13" s="3"/>
      <c r="CI13" s="3"/>
      <c r="CJ13" s="3"/>
      <c r="CK13" s="3"/>
      <c r="CL13" s="3"/>
      <c r="CM13" s="3"/>
      <c r="CN13" s="3"/>
      <c r="CO13" s="3"/>
      <c r="CP13" s="10"/>
      <c r="CQ13" s="3"/>
      <c r="CR13" s="3"/>
      <c r="CS13" s="3"/>
      <c r="CT13" s="3"/>
      <c r="CU13" s="3"/>
      <c r="CV13" s="3"/>
      <c r="CW13" s="3"/>
      <c r="CX13" s="3"/>
      <c r="CY13" s="3"/>
      <c r="CZ13" s="3"/>
      <c r="DA13" s="3"/>
      <c r="DB13" s="10"/>
      <c r="DC13" s="3"/>
      <c r="DD13" s="3"/>
      <c r="DE13" s="3"/>
      <c r="DF13" s="3"/>
      <c r="DG13" s="3"/>
      <c r="DH13" s="3"/>
      <c r="DI13" s="3"/>
      <c r="DJ13" s="3"/>
      <c r="DK13" s="3"/>
      <c r="DL13" s="3"/>
      <c r="DM13" s="21"/>
      <c r="DY13" s="17"/>
    </row>
    <row r="14" spans="1:129" x14ac:dyDescent="0.4">
      <c r="A14" s="31">
        <v>10</v>
      </c>
      <c r="B14" s="32">
        <f>実務経歴書!D14</f>
        <v>0</v>
      </c>
      <c r="C14" s="74">
        <f>実務経歴書!M14</f>
        <v>0</v>
      </c>
      <c r="D14" s="33" t="str">
        <f>IF(実務経歴書!F14="","",実務経歴書!F14)</f>
        <v/>
      </c>
      <c r="E14" s="34" t="s">
        <v>5</v>
      </c>
      <c r="F14" s="33" t="str">
        <f>IF(実務経歴書!H14="","",実務経歴書!H14)</f>
        <v/>
      </c>
      <c r="G14" s="35" t="str">
        <f>IF(実務経歴書!I14="","",実務経歴書!I14)</f>
        <v/>
      </c>
      <c r="H14" s="35" t="str">
        <f>IF(実務経歴書!K14="","",実務経歴書!K14)</f>
        <v/>
      </c>
      <c r="I14" s="36"/>
      <c r="J14" s="3"/>
      <c r="K14" s="3"/>
      <c r="L14" s="3"/>
      <c r="M14" s="3"/>
      <c r="N14" s="3"/>
      <c r="O14" s="3"/>
      <c r="P14" s="3"/>
      <c r="Q14" s="3"/>
      <c r="R14" s="3"/>
      <c r="S14" s="3"/>
      <c r="T14" s="3"/>
      <c r="U14" s="3"/>
      <c r="V14" s="10"/>
      <c r="W14" s="3"/>
      <c r="X14" s="3"/>
      <c r="Y14" s="3"/>
      <c r="Z14" s="3"/>
      <c r="AA14" s="3"/>
      <c r="AB14" s="3"/>
      <c r="AC14" s="3"/>
      <c r="AD14" s="3"/>
      <c r="AE14" s="3"/>
      <c r="AF14" s="3"/>
      <c r="AG14" s="3"/>
      <c r="AH14" s="10"/>
      <c r="AI14" s="3"/>
      <c r="AJ14" s="3"/>
      <c r="AK14" s="3"/>
      <c r="AL14" s="3"/>
      <c r="AM14" s="3"/>
      <c r="AN14" s="3"/>
      <c r="AO14" s="3"/>
      <c r="AP14" s="3"/>
      <c r="AQ14" s="3"/>
      <c r="AR14" s="3"/>
      <c r="AS14" s="3"/>
      <c r="AT14" s="10"/>
      <c r="AU14" s="3"/>
      <c r="AV14" s="3"/>
      <c r="AW14" s="3"/>
      <c r="AX14" s="3"/>
      <c r="AY14" s="3"/>
      <c r="AZ14" s="3"/>
      <c r="BA14" s="3"/>
      <c r="BB14" s="3"/>
      <c r="BC14" s="3"/>
      <c r="BD14" s="3"/>
      <c r="BE14" s="3"/>
      <c r="BF14" s="10"/>
      <c r="BG14" s="3"/>
      <c r="BH14" s="3"/>
      <c r="BI14" s="3"/>
      <c r="BJ14" s="3"/>
      <c r="BK14" s="3"/>
      <c r="BL14" s="3"/>
      <c r="BM14" s="3"/>
      <c r="BN14" s="3"/>
      <c r="BO14" s="3"/>
      <c r="BP14" s="3"/>
      <c r="BQ14" s="3"/>
      <c r="BR14" s="10"/>
      <c r="BS14" s="3"/>
      <c r="BT14" s="3"/>
      <c r="BU14" s="3"/>
      <c r="BV14" s="3"/>
      <c r="BW14" s="3"/>
      <c r="BX14" s="3"/>
      <c r="BY14" s="3"/>
      <c r="BZ14" s="3"/>
      <c r="CA14" s="3"/>
      <c r="CB14" s="3"/>
      <c r="CC14" s="3"/>
      <c r="CD14" s="10"/>
      <c r="CE14" s="3"/>
      <c r="CF14" s="3"/>
      <c r="CG14" s="3"/>
      <c r="CH14" s="3"/>
      <c r="CI14" s="3"/>
      <c r="CJ14" s="3"/>
      <c r="CK14" s="3"/>
      <c r="CL14" s="3"/>
      <c r="CM14" s="3"/>
      <c r="CN14" s="3"/>
      <c r="CO14" s="3"/>
      <c r="CP14" s="10"/>
      <c r="CQ14" s="3"/>
      <c r="CR14" s="3"/>
      <c r="CS14" s="3"/>
      <c r="CT14" s="3"/>
      <c r="CU14" s="3"/>
      <c r="CV14" s="3"/>
      <c r="CW14" s="3"/>
      <c r="CX14" s="3"/>
      <c r="CY14" s="3"/>
      <c r="CZ14" s="3"/>
      <c r="DA14" s="3"/>
      <c r="DB14" s="10"/>
      <c r="DC14" s="3"/>
      <c r="DD14" s="3"/>
      <c r="DE14" s="3"/>
      <c r="DF14" s="3"/>
      <c r="DG14" s="3"/>
      <c r="DH14" s="3"/>
      <c r="DI14" s="3"/>
      <c r="DJ14" s="3"/>
      <c r="DK14" s="3"/>
      <c r="DL14" s="3"/>
      <c r="DM14" s="21"/>
      <c r="DY14" s="17"/>
    </row>
    <row r="15" spans="1:129" x14ac:dyDescent="0.4">
      <c r="A15" s="31">
        <v>11</v>
      </c>
      <c r="B15" s="32">
        <f>実務経歴書!D15</f>
        <v>0</v>
      </c>
      <c r="C15" s="74">
        <f>実務経歴書!M15</f>
        <v>0</v>
      </c>
      <c r="D15" s="33" t="str">
        <f>IF(実務経歴書!F15="","",実務経歴書!F15)</f>
        <v/>
      </c>
      <c r="E15" s="34" t="s">
        <v>5</v>
      </c>
      <c r="F15" s="33" t="str">
        <f>IF(実務経歴書!H15="","",実務経歴書!H15)</f>
        <v/>
      </c>
      <c r="G15" s="35" t="str">
        <f>IF(実務経歴書!I15="","",実務経歴書!I15)</f>
        <v/>
      </c>
      <c r="H15" s="35" t="str">
        <f>IF(実務経歴書!K15="","",実務経歴書!K15)</f>
        <v/>
      </c>
      <c r="I15" s="36"/>
      <c r="J15" s="3"/>
      <c r="K15" s="3"/>
      <c r="L15" s="3"/>
      <c r="M15" s="3"/>
      <c r="N15" s="3"/>
      <c r="O15" s="3"/>
      <c r="P15" s="3"/>
      <c r="Q15" s="3"/>
      <c r="R15" s="3"/>
      <c r="S15" s="3"/>
      <c r="T15" s="3"/>
      <c r="U15" s="3"/>
      <c r="V15" s="10"/>
      <c r="W15" s="3"/>
      <c r="X15" s="3"/>
      <c r="Y15" s="3"/>
      <c r="Z15" s="3"/>
      <c r="AA15" s="3"/>
      <c r="AB15" s="3"/>
      <c r="AC15" s="3"/>
      <c r="AD15" s="3"/>
      <c r="AE15" s="3"/>
      <c r="AF15" s="3"/>
      <c r="AG15" s="3"/>
      <c r="AH15" s="10"/>
      <c r="AI15" s="3"/>
      <c r="AJ15" s="3"/>
      <c r="AK15" s="3"/>
      <c r="AL15" s="3"/>
      <c r="AM15" s="3"/>
      <c r="AN15" s="3"/>
      <c r="AO15" s="3"/>
      <c r="AP15" s="3"/>
      <c r="AQ15" s="3"/>
      <c r="AR15" s="3"/>
      <c r="AS15" s="3"/>
      <c r="AT15" s="10"/>
      <c r="AU15" s="3"/>
      <c r="AV15" s="3"/>
      <c r="AW15" s="3"/>
      <c r="AX15" s="3"/>
      <c r="AY15" s="3"/>
      <c r="AZ15" s="3"/>
      <c r="BA15" s="3"/>
      <c r="BB15" s="3"/>
      <c r="BC15" s="3"/>
      <c r="BD15" s="3"/>
      <c r="BE15" s="3"/>
      <c r="BF15" s="10"/>
      <c r="BG15" s="3"/>
      <c r="BH15" s="3"/>
      <c r="BI15" s="3"/>
      <c r="BJ15" s="3"/>
      <c r="BK15" s="3"/>
      <c r="BL15" s="3"/>
      <c r="BM15" s="3"/>
      <c r="BN15" s="3"/>
      <c r="BO15" s="3"/>
      <c r="BP15" s="3"/>
      <c r="BQ15" s="3"/>
      <c r="BR15" s="10"/>
      <c r="BS15" s="3"/>
      <c r="BT15" s="3"/>
      <c r="BU15" s="3"/>
      <c r="BV15" s="3"/>
      <c r="BW15" s="3"/>
      <c r="BX15" s="3"/>
      <c r="BY15" s="3"/>
      <c r="BZ15" s="3"/>
      <c r="CA15" s="3"/>
      <c r="CB15" s="3"/>
      <c r="CC15" s="3"/>
      <c r="CD15" s="10"/>
      <c r="CE15" s="3"/>
      <c r="CF15" s="3"/>
      <c r="CG15" s="3"/>
      <c r="CH15" s="3"/>
      <c r="CI15" s="3"/>
      <c r="CJ15" s="3"/>
      <c r="CK15" s="3"/>
      <c r="CL15" s="3"/>
      <c r="CM15" s="3"/>
      <c r="CN15" s="3"/>
      <c r="CO15" s="3"/>
      <c r="CP15" s="10"/>
      <c r="CQ15" s="3"/>
      <c r="CR15" s="3"/>
      <c r="CS15" s="3"/>
      <c r="CT15" s="3"/>
      <c r="CU15" s="3"/>
      <c r="CV15" s="3"/>
      <c r="CW15" s="3"/>
      <c r="CX15" s="3"/>
      <c r="CY15" s="3"/>
      <c r="CZ15" s="3"/>
      <c r="DA15" s="3"/>
      <c r="DB15" s="10"/>
      <c r="DC15" s="3"/>
      <c r="DD15" s="3"/>
      <c r="DE15" s="3"/>
      <c r="DF15" s="3"/>
      <c r="DG15" s="3"/>
      <c r="DH15" s="3"/>
      <c r="DI15" s="3"/>
      <c r="DJ15" s="3"/>
      <c r="DK15" s="3"/>
      <c r="DL15" s="3"/>
      <c r="DM15" s="21"/>
      <c r="DY15" s="17"/>
    </row>
    <row r="16" spans="1:129" x14ac:dyDescent="0.4">
      <c r="A16" s="31">
        <v>12</v>
      </c>
      <c r="B16" s="32">
        <f>実務経歴書!D16</f>
        <v>0</v>
      </c>
      <c r="C16" s="74">
        <f>実務経歴書!M16</f>
        <v>0</v>
      </c>
      <c r="D16" s="33" t="str">
        <f>IF(実務経歴書!F16="","",実務経歴書!F16)</f>
        <v/>
      </c>
      <c r="E16" s="34" t="s">
        <v>5</v>
      </c>
      <c r="F16" s="33" t="str">
        <f>IF(実務経歴書!H16="","",実務経歴書!H16)</f>
        <v/>
      </c>
      <c r="G16" s="35" t="str">
        <f>IF(実務経歴書!I16="","",実務経歴書!I16)</f>
        <v/>
      </c>
      <c r="H16" s="35" t="str">
        <f>IF(実務経歴書!K16="","",実務経歴書!K16)</f>
        <v/>
      </c>
      <c r="I16" s="36"/>
      <c r="J16" s="3"/>
      <c r="K16" s="3"/>
      <c r="L16" s="3"/>
      <c r="M16" s="3"/>
      <c r="N16" s="3"/>
      <c r="O16" s="3"/>
      <c r="P16" s="3"/>
      <c r="Q16" s="3"/>
      <c r="R16" s="3"/>
      <c r="S16" s="3"/>
      <c r="T16" s="3"/>
      <c r="U16" s="3"/>
      <c r="V16" s="10"/>
      <c r="W16" s="3"/>
      <c r="X16" s="3"/>
      <c r="Y16" s="3"/>
      <c r="Z16" s="3"/>
      <c r="AA16" s="3"/>
      <c r="AB16" s="3"/>
      <c r="AC16" s="3"/>
      <c r="AD16" s="3"/>
      <c r="AE16" s="3"/>
      <c r="AF16" s="3"/>
      <c r="AG16" s="3"/>
      <c r="AH16" s="10"/>
      <c r="AI16" s="3"/>
      <c r="AJ16" s="3"/>
      <c r="AK16" s="3"/>
      <c r="AL16" s="3"/>
      <c r="AM16" s="3"/>
      <c r="AN16" s="3"/>
      <c r="AO16" s="3"/>
      <c r="AP16" s="3"/>
      <c r="AQ16" s="3"/>
      <c r="AR16" s="3"/>
      <c r="AS16" s="3"/>
      <c r="AT16" s="10"/>
      <c r="AU16" s="3"/>
      <c r="AV16" s="3"/>
      <c r="AW16" s="3"/>
      <c r="AX16" s="3"/>
      <c r="AY16" s="3"/>
      <c r="AZ16" s="3"/>
      <c r="BA16" s="3"/>
      <c r="BB16" s="3"/>
      <c r="BC16" s="3"/>
      <c r="BD16" s="3"/>
      <c r="BE16" s="3"/>
      <c r="BF16" s="10"/>
      <c r="BG16" s="3"/>
      <c r="BH16" s="3"/>
      <c r="BI16" s="3"/>
      <c r="BJ16" s="3"/>
      <c r="BK16" s="3"/>
      <c r="BL16" s="3"/>
      <c r="BM16" s="3"/>
      <c r="BN16" s="3"/>
      <c r="BO16" s="3"/>
      <c r="BP16" s="3"/>
      <c r="BQ16" s="3"/>
      <c r="BR16" s="10"/>
      <c r="BS16" s="3"/>
      <c r="BT16" s="3"/>
      <c r="BU16" s="3"/>
      <c r="BV16" s="3"/>
      <c r="BW16" s="3"/>
      <c r="BX16" s="3"/>
      <c r="BY16" s="3"/>
      <c r="BZ16" s="3"/>
      <c r="CA16" s="3"/>
      <c r="CB16" s="3"/>
      <c r="CC16" s="3"/>
      <c r="CD16" s="10"/>
      <c r="CE16" s="3"/>
      <c r="CF16" s="3"/>
      <c r="CG16" s="3"/>
      <c r="CH16" s="3"/>
      <c r="CI16" s="3"/>
      <c r="CJ16" s="3"/>
      <c r="CK16" s="3"/>
      <c r="CL16" s="3"/>
      <c r="CM16" s="3"/>
      <c r="CN16" s="3"/>
      <c r="CO16" s="3"/>
      <c r="CP16" s="10"/>
      <c r="CQ16" s="3"/>
      <c r="CR16" s="3"/>
      <c r="CS16" s="3"/>
      <c r="CT16" s="3"/>
      <c r="CU16" s="3"/>
      <c r="CV16" s="3"/>
      <c r="CW16" s="3"/>
      <c r="CX16" s="3"/>
      <c r="CY16" s="3"/>
      <c r="CZ16" s="3"/>
      <c r="DA16" s="3"/>
      <c r="DB16" s="10"/>
      <c r="DC16" s="3"/>
      <c r="DD16" s="3"/>
      <c r="DE16" s="3"/>
      <c r="DF16" s="3"/>
      <c r="DG16" s="3"/>
      <c r="DH16" s="3"/>
      <c r="DI16" s="3"/>
      <c r="DJ16" s="3"/>
      <c r="DK16" s="3"/>
      <c r="DL16" s="3"/>
      <c r="DM16" s="21"/>
      <c r="DY16" s="17"/>
    </row>
    <row r="17" spans="1:129" x14ac:dyDescent="0.4">
      <c r="A17" s="31">
        <v>13</v>
      </c>
      <c r="B17" s="32">
        <f>実務経歴書!D17</f>
        <v>0</v>
      </c>
      <c r="C17" s="74">
        <f>実務経歴書!M17</f>
        <v>0</v>
      </c>
      <c r="D17" s="33" t="str">
        <f>IF(実務経歴書!F17="","",実務経歴書!F17)</f>
        <v/>
      </c>
      <c r="E17" s="34" t="s">
        <v>5</v>
      </c>
      <c r="F17" s="33" t="str">
        <f>IF(実務経歴書!H17="","",実務経歴書!H17)</f>
        <v/>
      </c>
      <c r="G17" s="35" t="str">
        <f>IF(実務経歴書!I17="","",実務経歴書!I17)</f>
        <v/>
      </c>
      <c r="H17" s="35" t="str">
        <f>IF(実務経歴書!K17="","",実務経歴書!K17)</f>
        <v/>
      </c>
      <c r="I17" s="36"/>
      <c r="J17" s="3"/>
      <c r="K17" s="3"/>
      <c r="L17" s="3"/>
      <c r="M17" s="3"/>
      <c r="N17" s="3"/>
      <c r="O17" s="3"/>
      <c r="P17" s="3"/>
      <c r="Q17" s="3"/>
      <c r="R17" s="3"/>
      <c r="S17" s="3"/>
      <c r="T17" s="3"/>
      <c r="U17" s="3"/>
      <c r="V17" s="10"/>
      <c r="W17" s="3"/>
      <c r="X17" s="3"/>
      <c r="Y17" s="3"/>
      <c r="Z17" s="3"/>
      <c r="AA17" s="3"/>
      <c r="AB17" s="3"/>
      <c r="AC17" s="3"/>
      <c r="AD17" s="3"/>
      <c r="AE17" s="3"/>
      <c r="AF17" s="3"/>
      <c r="AG17" s="3"/>
      <c r="AH17" s="10"/>
      <c r="AI17" s="3"/>
      <c r="AJ17" s="3"/>
      <c r="AK17" s="3"/>
      <c r="AL17" s="3"/>
      <c r="AM17" s="3"/>
      <c r="AN17" s="3"/>
      <c r="AO17" s="3"/>
      <c r="AP17" s="3"/>
      <c r="AQ17" s="3"/>
      <c r="AR17" s="3"/>
      <c r="AS17" s="3"/>
      <c r="AT17" s="10"/>
      <c r="AU17" s="3"/>
      <c r="AV17" s="3"/>
      <c r="AW17" s="3"/>
      <c r="AX17" s="3"/>
      <c r="AY17" s="3"/>
      <c r="AZ17" s="3"/>
      <c r="BA17" s="3"/>
      <c r="BB17" s="3"/>
      <c r="BC17" s="3"/>
      <c r="BD17" s="3"/>
      <c r="BE17" s="3"/>
      <c r="BF17" s="10"/>
      <c r="BG17" s="3"/>
      <c r="BH17" s="3"/>
      <c r="BI17" s="3"/>
      <c r="BJ17" s="3"/>
      <c r="BK17" s="3"/>
      <c r="BL17" s="3"/>
      <c r="BM17" s="3"/>
      <c r="BN17" s="3"/>
      <c r="BO17" s="3"/>
      <c r="BP17" s="3"/>
      <c r="BQ17" s="3"/>
      <c r="BR17" s="10"/>
      <c r="BS17" s="3"/>
      <c r="BT17" s="3"/>
      <c r="BU17" s="3"/>
      <c r="BV17" s="3"/>
      <c r="BW17" s="3"/>
      <c r="BX17" s="3"/>
      <c r="BY17" s="3"/>
      <c r="BZ17" s="3"/>
      <c r="CA17" s="3"/>
      <c r="CB17" s="3"/>
      <c r="CC17" s="3"/>
      <c r="CD17" s="10"/>
      <c r="CE17" s="3"/>
      <c r="CF17" s="3"/>
      <c r="CG17" s="3"/>
      <c r="CH17" s="3"/>
      <c r="CI17" s="3"/>
      <c r="CJ17" s="3"/>
      <c r="CK17" s="3"/>
      <c r="CL17" s="3"/>
      <c r="CM17" s="3"/>
      <c r="CN17" s="3"/>
      <c r="CO17" s="3"/>
      <c r="CP17" s="10"/>
      <c r="CQ17" s="3"/>
      <c r="CR17" s="3"/>
      <c r="CS17" s="3"/>
      <c r="CT17" s="3"/>
      <c r="CU17" s="3"/>
      <c r="CV17" s="3"/>
      <c r="CW17" s="3"/>
      <c r="CX17" s="3"/>
      <c r="CY17" s="3"/>
      <c r="CZ17" s="3"/>
      <c r="DA17" s="3"/>
      <c r="DB17" s="10"/>
      <c r="DC17" s="3"/>
      <c r="DD17" s="3"/>
      <c r="DE17" s="3"/>
      <c r="DF17" s="3"/>
      <c r="DG17" s="3"/>
      <c r="DH17" s="3"/>
      <c r="DI17" s="3"/>
      <c r="DJ17" s="3"/>
      <c r="DK17" s="3"/>
      <c r="DL17" s="3"/>
      <c r="DM17" s="21"/>
      <c r="DY17" s="17"/>
    </row>
    <row r="18" spans="1:129" x14ac:dyDescent="0.4">
      <c r="A18" s="31">
        <v>14</v>
      </c>
      <c r="B18" s="32">
        <f>実務経歴書!D18</f>
        <v>0</v>
      </c>
      <c r="C18" s="74">
        <f>実務経歴書!M18</f>
        <v>0</v>
      </c>
      <c r="D18" s="33" t="str">
        <f>IF(実務経歴書!F18="","",実務経歴書!F18)</f>
        <v/>
      </c>
      <c r="E18" s="34" t="s">
        <v>5</v>
      </c>
      <c r="F18" s="33" t="str">
        <f>IF(実務経歴書!H18="","",実務経歴書!H18)</f>
        <v/>
      </c>
      <c r="G18" s="35" t="str">
        <f>IF(実務経歴書!I18="","",実務経歴書!I18)</f>
        <v/>
      </c>
      <c r="H18" s="35" t="str">
        <f>IF(実務経歴書!K18="","",実務経歴書!K18)</f>
        <v/>
      </c>
      <c r="I18" s="36"/>
      <c r="J18" s="3"/>
      <c r="K18" s="3"/>
      <c r="L18" s="3"/>
      <c r="M18" s="3"/>
      <c r="N18" s="3"/>
      <c r="O18" s="3"/>
      <c r="P18" s="3"/>
      <c r="Q18" s="3"/>
      <c r="R18" s="3"/>
      <c r="S18" s="3"/>
      <c r="T18" s="3"/>
      <c r="U18" s="3"/>
      <c r="V18" s="10"/>
      <c r="W18" s="3"/>
      <c r="X18" s="3"/>
      <c r="Y18" s="3"/>
      <c r="Z18" s="3"/>
      <c r="AA18" s="3"/>
      <c r="AB18" s="3"/>
      <c r="AC18" s="3"/>
      <c r="AD18" s="3"/>
      <c r="AE18" s="3"/>
      <c r="AF18" s="3"/>
      <c r="AG18" s="3"/>
      <c r="AH18" s="10"/>
      <c r="AI18" s="3"/>
      <c r="AJ18" s="3"/>
      <c r="AK18" s="3"/>
      <c r="AL18" s="3"/>
      <c r="AM18" s="3"/>
      <c r="AN18" s="3"/>
      <c r="AO18" s="3"/>
      <c r="AP18" s="3"/>
      <c r="AQ18" s="3"/>
      <c r="AR18" s="3"/>
      <c r="AS18" s="3"/>
      <c r="AT18" s="10"/>
      <c r="AU18" s="3"/>
      <c r="AV18" s="3"/>
      <c r="AW18" s="3"/>
      <c r="AX18" s="3"/>
      <c r="AY18" s="3"/>
      <c r="AZ18" s="3"/>
      <c r="BA18" s="3"/>
      <c r="BB18" s="3"/>
      <c r="BC18" s="3"/>
      <c r="BD18" s="3"/>
      <c r="BE18" s="3"/>
      <c r="BF18" s="10"/>
      <c r="BG18" s="3"/>
      <c r="BH18" s="3"/>
      <c r="BI18" s="3"/>
      <c r="BJ18" s="3"/>
      <c r="BK18" s="3"/>
      <c r="BL18" s="3"/>
      <c r="BM18" s="3"/>
      <c r="BN18" s="3"/>
      <c r="BO18" s="3"/>
      <c r="BP18" s="3"/>
      <c r="BQ18" s="3"/>
      <c r="BR18" s="10"/>
      <c r="BS18" s="3"/>
      <c r="BT18" s="3"/>
      <c r="BU18" s="3"/>
      <c r="BV18" s="3"/>
      <c r="BW18" s="3"/>
      <c r="BX18" s="3"/>
      <c r="BY18" s="3"/>
      <c r="BZ18" s="3"/>
      <c r="CA18" s="3"/>
      <c r="CB18" s="3"/>
      <c r="CC18" s="3"/>
      <c r="CD18" s="10"/>
      <c r="CE18" s="3"/>
      <c r="CF18" s="3"/>
      <c r="CG18" s="3"/>
      <c r="CH18" s="3"/>
      <c r="CI18" s="3"/>
      <c r="CJ18" s="3"/>
      <c r="CK18" s="3"/>
      <c r="CL18" s="3"/>
      <c r="CM18" s="3"/>
      <c r="CN18" s="3"/>
      <c r="CO18" s="3"/>
      <c r="CP18" s="10"/>
      <c r="CQ18" s="3"/>
      <c r="CR18" s="3"/>
      <c r="CS18" s="3"/>
      <c r="CT18" s="3"/>
      <c r="CU18" s="3"/>
      <c r="CV18" s="3"/>
      <c r="CW18" s="3"/>
      <c r="CX18" s="3"/>
      <c r="CY18" s="3"/>
      <c r="CZ18" s="3"/>
      <c r="DA18" s="3"/>
      <c r="DB18" s="10"/>
      <c r="DC18" s="3"/>
      <c r="DD18" s="3"/>
      <c r="DE18" s="3"/>
      <c r="DF18" s="3"/>
      <c r="DG18" s="3"/>
      <c r="DH18" s="3"/>
      <c r="DI18" s="3"/>
      <c r="DJ18" s="3"/>
      <c r="DK18" s="3"/>
      <c r="DL18" s="3"/>
      <c r="DM18" s="21"/>
      <c r="DY18" s="17"/>
    </row>
    <row r="19" spans="1:129" x14ac:dyDescent="0.4">
      <c r="A19" s="31">
        <v>15</v>
      </c>
      <c r="B19" s="32">
        <f>実務経歴書!D19</f>
        <v>0</v>
      </c>
      <c r="C19" s="74">
        <f>実務経歴書!M19</f>
        <v>0</v>
      </c>
      <c r="D19" s="33" t="str">
        <f>IF(実務経歴書!F19="","",実務経歴書!F19)</f>
        <v/>
      </c>
      <c r="E19" s="34" t="s">
        <v>5</v>
      </c>
      <c r="F19" s="33" t="str">
        <f>IF(実務経歴書!H19="","",実務経歴書!H19)</f>
        <v/>
      </c>
      <c r="G19" s="35" t="str">
        <f>IF(実務経歴書!I19="","",実務経歴書!I19)</f>
        <v/>
      </c>
      <c r="H19" s="35" t="str">
        <f>IF(実務経歴書!K19="","",実務経歴書!K19)</f>
        <v/>
      </c>
      <c r="I19" s="36"/>
      <c r="J19" s="3"/>
      <c r="K19" s="3"/>
      <c r="L19" s="3"/>
      <c r="M19" s="3"/>
      <c r="N19" s="3"/>
      <c r="O19" s="3"/>
      <c r="P19" s="3"/>
      <c r="Q19" s="3"/>
      <c r="R19" s="3"/>
      <c r="S19" s="3"/>
      <c r="T19" s="3"/>
      <c r="U19" s="3"/>
      <c r="V19" s="10"/>
      <c r="W19" s="3"/>
      <c r="X19" s="3"/>
      <c r="Y19" s="3"/>
      <c r="Z19" s="3"/>
      <c r="AA19" s="3"/>
      <c r="AB19" s="3"/>
      <c r="AC19" s="3"/>
      <c r="AD19" s="3"/>
      <c r="AE19" s="3"/>
      <c r="AF19" s="3"/>
      <c r="AG19" s="3"/>
      <c r="AH19" s="10"/>
      <c r="AI19" s="3"/>
      <c r="AJ19" s="3"/>
      <c r="AK19" s="3"/>
      <c r="AL19" s="3"/>
      <c r="AM19" s="3"/>
      <c r="AN19" s="3"/>
      <c r="AO19" s="3"/>
      <c r="AP19" s="3"/>
      <c r="AQ19" s="3"/>
      <c r="AR19" s="3"/>
      <c r="AS19" s="3"/>
      <c r="AT19" s="10"/>
      <c r="AU19" s="3"/>
      <c r="AV19" s="3"/>
      <c r="AW19" s="3"/>
      <c r="AX19" s="3"/>
      <c r="AY19" s="3"/>
      <c r="AZ19" s="3"/>
      <c r="BA19" s="3"/>
      <c r="BB19" s="3"/>
      <c r="BC19" s="3"/>
      <c r="BD19" s="3"/>
      <c r="BE19" s="3"/>
      <c r="BF19" s="10"/>
      <c r="BG19" s="3"/>
      <c r="BH19" s="3"/>
      <c r="BI19" s="3"/>
      <c r="BJ19" s="3"/>
      <c r="BK19" s="3"/>
      <c r="BL19" s="3"/>
      <c r="BM19" s="3"/>
      <c r="BN19" s="3"/>
      <c r="BO19" s="3"/>
      <c r="BP19" s="3"/>
      <c r="BQ19" s="3"/>
      <c r="BR19" s="10"/>
      <c r="BS19" s="3"/>
      <c r="BT19" s="3"/>
      <c r="BU19" s="3"/>
      <c r="BV19" s="3"/>
      <c r="BW19" s="3"/>
      <c r="BX19" s="3"/>
      <c r="BY19" s="3"/>
      <c r="BZ19" s="3"/>
      <c r="CA19" s="3"/>
      <c r="CB19" s="3"/>
      <c r="CC19" s="3"/>
      <c r="CD19" s="10"/>
      <c r="CE19" s="3"/>
      <c r="CF19" s="3"/>
      <c r="CG19" s="3"/>
      <c r="CH19" s="3"/>
      <c r="CI19" s="3"/>
      <c r="CJ19" s="3"/>
      <c r="CK19" s="3"/>
      <c r="CL19" s="3"/>
      <c r="CM19" s="3"/>
      <c r="CN19" s="3"/>
      <c r="CO19" s="3"/>
      <c r="CP19" s="10"/>
      <c r="CQ19" s="3"/>
      <c r="CR19" s="3"/>
      <c r="CS19" s="3"/>
      <c r="CT19" s="3"/>
      <c r="CU19" s="3"/>
      <c r="CV19" s="3"/>
      <c r="CW19" s="3"/>
      <c r="CX19" s="3"/>
      <c r="CY19" s="3"/>
      <c r="CZ19" s="3"/>
      <c r="DA19" s="3"/>
      <c r="DB19" s="10"/>
      <c r="DC19" s="3"/>
      <c r="DD19" s="3"/>
      <c r="DE19" s="3"/>
      <c r="DF19" s="3"/>
      <c r="DG19" s="3"/>
      <c r="DH19" s="3"/>
      <c r="DI19" s="3"/>
      <c r="DJ19" s="3"/>
      <c r="DK19" s="3"/>
      <c r="DL19" s="3"/>
      <c r="DM19" s="21"/>
      <c r="DY19" s="17"/>
    </row>
    <row r="20" spans="1:129" x14ac:dyDescent="0.4">
      <c r="A20" s="31">
        <v>16</v>
      </c>
      <c r="B20" s="32">
        <f>実務経歴書!D20</f>
        <v>0</v>
      </c>
      <c r="C20" s="74">
        <f>実務経歴書!M20</f>
        <v>0</v>
      </c>
      <c r="D20" s="33" t="str">
        <f>IF(実務経歴書!F20="","",実務経歴書!F20)</f>
        <v/>
      </c>
      <c r="E20" s="34" t="s">
        <v>5</v>
      </c>
      <c r="F20" s="33" t="str">
        <f>IF(実務経歴書!H20="","",実務経歴書!H20)</f>
        <v/>
      </c>
      <c r="G20" s="35" t="str">
        <f>IF(実務経歴書!I20="","",実務経歴書!I20)</f>
        <v/>
      </c>
      <c r="H20" s="35" t="str">
        <f>IF(実務経歴書!K20="","",実務経歴書!K20)</f>
        <v/>
      </c>
      <c r="I20" s="36"/>
      <c r="J20" s="3"/>
      <c r="K20" s="3"/>
      <c r="L20" s="3"/>
      <c r="M20" s="3"/>
      <c r="N20" s="3"/>
      <c r="O20" s="3"/>
      <c r="P20" s="3"/>
      <c r="Q20" s="3"/>
      <c r="R20" s="3"/>
      <c r="S20" s="3"/>
      <c r="T20" s="3"/>
      <c r="U20" s="3"/>
      <c r="V20" s="10"/>
      <c r="W20" s="3"/>
      <c r="X20" s="3"/>
      <c r="Y20" s="3"/>
      <c r="Z20" s="3"/>
      <c r="AA20" s="3"/>
      <c r="AB20" s="3"/>
      <c r="AC20" s="3"/>
      <c r="AD20" s="3"/>
      <c r="AE20" s="3"/>
      <c r="AF20" s="3"/>
      <c r="AG20" s="3"/>
      <c r="AH20" s="10"/>
      <c r="AI20" s="3"/>
      <c r="AJ20" s="3"/>
      <c r="AK20" s="3"/>
      <c r="AL20" s="3"/>
      <c r="AM20" s="3"/>
      <c r="AN20" s="3"/>
      <c r="AO20" s="3"/>
      <c r="AP20" s="3"/>
      <c r="AQ20" s="3"/>
      <c r="AR20" s="3"/>
      <c r="AS20" s="3"/>
      <c r="AT20" s="10"/>
      <c r="AU20" s="3"/>
      <c r="AV20" s="3"/>
      <c r="AW20" s="3"/>
      <c r="AX20" s="3"/>
      <c r="AY20" s="3"/>
      <c r="AZ20" s="3"/>
      <c r="BA20" s="3"/>
      <c r="BB20" s="3"/>
      <c r="BC20" s="3"/>
      <c r="BD20" s="3"/>
      <c r="BE20" s="3"/>
      <c r="BF20" s="10"/>
      <c r="BG20" s="3"/>
      <c r="BH20" s="3"/>
      <c r="BI20" s="3"/>
      <c r="BJ20" s="3"/>
      <c r="BK20" s="3"/>
      <c r="BL20" s="3"/>
      <c r="BM20" s="3"/>
      <c r="BN20" s="3"/>
      <c r="BO20" s="3"/>
      <c r="BP20" s="3"/>
      <c r="BQ20" s="3"/>
      <c r="BR20" s="10"/>
      <c r="BS20" s="3"/>
      <c r="BT20" s="3"/>
      <c r="BU20" s="3"/>
      <c r="BV20" s="3"/>
      <c r="BW20" s="3"/>
      <c r="BX20" s="3"/>
      <c r="BY20" s="3"/>
      <c r="BZ20" s="3"/>
      <c r="CA20" s="3"/>
      <c r="CB20" s="3"/>
      <c r="CC20" s="3"/>
      <c r="CD20" s="10"/>
      <c r="CE20" s="3"/>
      <c r="CF20" s="3"/>
      <c r="CG20" s="3"/>
      <c r="CH20" s="3"/>
      <c r="CI20" s="3"/>
      <c r="CJ20" s="3"/>
      <c r="CK20" s="3"/>
      <c r="CL20" s="3"/>
      <c r="CM20" s="3"/>
      <c r="CN20" s="3"/>
      <c r="CO20" s="3"/>
      <c r="CP20" s="10"/>
      <c r="CQ20" s="3"/>
      <c r="CR20" s="3"/>
      <c r="CS20" s="3"/>
      <c r="CT20" s="3"/>
      <c r="CU20" s="3"/>
      <c r="CV20" s="3"/>
      <c r="CW20" s="3"/>
      <c r="CX20" s="3"/>
      <c r="CY20" s="3"/>
      <c r="CZ20" s="3"/>
      <c r="DA20" s="3"/>
      <c r="DB20" s="10"/>
      <c r="DC20" s="3"/>
      <c r="DD20" s="3"/>
      <c r="DE20" s="3"/>
      <c r="DF20" s="3"/>
      <c r="DG20" s="3"/>
      <c r="DH20" s="3"/>
      <c r="DI20" s="3"/>
      <c r="DJ20" s="3"/>
      <c r="DK20" s="3"/>
      <c r="DL20" s="3"/>
      <c r="DM20" s="21"/>
      <c r="DY20" s="17"/>
    </row>
    <row r="21" spans="1:129" x14ac:dyDescent="0.4">
      <c r="A21" s="31">
        <v>17</v>
      </c>
      <c r="B21" s="32">
        <f>実務経歴書!D21</f>
        <v>0</v>
      </c>
      <c r="C21" s="74">
        <f>実務経歴書!M21</f>
        <v>0</v>
      </c>
      <c r="D21" s="33" t="str">
        <f>IF(実務経歴書!F21="","",実務経歴書!F21)</f>
        <v/>
      </c>
      <c r="E21" s="34" t="s">
        <v>5</v>
      </c>
      <c r="F21" s="33" t="str">
        <f>IF(実務経歴書!H21="","",実務経歴書!H21)</f>
        <v/>
      </c>
      <c r="G21" s="35" t="str">
        <f>IF(実務経歴書!I21="","",実務経歴書!I21)</f>
        <v/>
      </c>
      <c r="H21" s="35" t="str">
        <f>IF(実務経歴書!K21="","",実務経歴書!K21)</f>
        <v/>
      </c>
      <c r="I21" s="36"/>
      <c r="J21" s="3"/>
      <c r="K21" s="3"/>
      <c r="L21" s="3"/>
      <c r="M21" s="3"/>
      <c r="N21" s="3"/>
      <c r="O21" s="3"/>
      <c r="P21" s="3"/>
      <c r="Q21" s="3"/>
      <c r="R21" s="3"/>
      <c r="S21" s="3"/>
      <c r="T21" s="3"/>
      <c r="U21" s="3"/>
      <c r="V21" s="10"/>
      <c r="W21" s="3"/>
      <c r="X21" s="3"/>
      <c r="Y21" s="3"/>
      <c r="Z21" s="3"/>
      <c r="AA21" s="3"/>
      <c r="AB21" s="3"/>
      <c r="AC21" s="3"/>
      <c r="AD21" s="3"/>
      <c r="AE21" s="3"/>
      <c r="AF21" s="3"/>
      <c r="AG21" s="3"/>
      <c r="AH21" s="10"/>
      <c r="AI21" s="3"/>
      <c r="AJ21" s="3"/>
      <c r="AK21" s="3"/>
      <c r="AL21" s="3"/>
      <c r="AM21" s="3"/>
      <c r="AN21" s="3"/>
      <c r="AO21" s="3"/>
      <c r="AP21" s="3"/>
      <c r="AQ21" s="3"/>
      <c r="AR21" s="3"/>
      <c r="AS21" s="3"/>
      <c r="AT21" s="10"/>
      <c r="AU21" s="3"/>
      <c r="AV21" s="3"/>
      <c r="AW21" s="3"/>
      <c r="AX21" s="3"/>
      <c r="AY21" s="3"/>
      <c r="AZ21" s="3"/>
      <c r="BA21" s="3"/>
      <c r="BB21" s="3"/>
      <c r="BC21" s="3"/>
      <c r="BD21" s="3"/>
      <c r="BE21" s="3"/>
      <c r="BF21" s="10"/>
      <c r="BG21" s="3"/>
      <c r="BH21" s="3"/>
      <c r="BI21" s="3"/>
      <c r="BJ21" s="3"/>
      <c r="BK21" s="3"/>
      <c r="BL21" s="3"/>
      <c r="BM21" s="3"/>
      <c r="BN21" s="3"/>
      <c r="BO21" s="3"/>
      <c r="BP21" s="3"/>
      <c r="BQ21" s="3"/>
      <c r="BR21" s="10"/>
      <c r="BS21" s="3"/>
      <c r="BT21" s="3"/>
      <c r="BU21" s="3"/>
      <c r="BV21" s="3"/>
      <c r="BW21" s="3"/>
      <c r="BX21" s="3"/>
      <c r="BY21" s="3"/>
      <c r="BZ21" s="3"/>
      <c r="CA21" s="3"/>
      <c r="CB21" s="3"/>
      <c r="CC21" s="3"/>
      <c r="CD21" s="10"/>
      <c r="CE21" s="3"/>
      <c r="CF21" s="3"/>
      <c r="CG21" s="3"/>
      <c r="CH21" s="3"/>
      <c r="CI21" s="3"/>
      <c r="CJ21" s="3"/>
      <c r="CK21" s="3"/>
      <c r="CL21" s="3"/>
      <c r="CM21" s="3"/>
      <c r="CN21" s="3"/>
      <c r="CO21" s="3"/>
      <c r="CP21" s="10"/>
      <c r="CQ21" s="3"/>
      <c r="CR21" s="3"/>
      <c r="CS21" s="3"/>
      <c r="CT21" s="3"/>
      <c r="CU21" s="3"/>
      <c r="CV21" s="3"/>
      <c r="CW21" s="3"/>
      <c r="CX21" s="3"/>
      <c r="CY21" s="3"/>
      <c r="CZ21" s="3"/>
      <c r="DA21" s="3"/>
      <c r="DB21" s="10"/>
      <c r="DC21" s="3"/>
      <c r="DD21" s="3"/>
      <c r="DE21" s="3"/>
      <c r="DF21" s="3"/>
      <c r="DG21" s="3"/>
      <c r="DH21" s="3"/>
      <c r="DI21" s="3"/>
      <c r="DJ21" s="3"/>
      <c r="DK21" s="3"/>
      <c r="DL21" s="3"/>
      <c r="DM21" s="21"/>
      <c r="DY21" s="17"/>
    </row>
    <row r="22" spans="1:129" x14ac:dyDescent="0.4">
      <c r="A22" s="31">
        <v>18</v>
      </c>
      <c r="B22" s="32">
        <f>実務経歴書!D22</f>
        <v>0</v>
      </c>
      <c r="C22" s="74">
        <f>実務経歴書!M22</f>
        <v>0</v>
      </c>
      <c r="D22" s="33" t="str">
        <f>IF(実務経歴書!F22="","",実務経歴書!F22)</f>
        <v/>
      </c>
      <c r="E22" s="34" t="s">
        <v>5</v>
      </c>
      <c r="F22" s="33" t="str">
        <f>IF(実務経歴書!H22="","",実務経歴書!H22)</f>
        <v/>
      </c>
      <c r="G22" s="35" t="str">
        <f>IF(実務経歴書!I22="","",実務経歴書!I22)</f>
        <v/>
      </c>
      <c r="H22" s="35" t="str">
        <f>IF(実務経歴書!K22="","",実務経歴書!K22)</f>
        <v/>
      </c>
      <c r="I22" s="36"/>
      <c r="J22" s="3"/>
      <c r="K22" s="3"/>
      <c r="L22" s="3"/>
      <c r="M22" s="3"/>
      <c r="N22" s="3"/>
      <c r="O22" s="3"/>
      <c r="P22" s="3"/>
      <c r="Q22" s="3"/>
      <c r="R22" s="3"/>
      <c r="S22" s="3"/>
      <c r="T22" s="3"/>
      <c r="U22" s="3"/>
      <c r="V22" s="10"/>
      <c r="W22" s="3"/>
      <c r="X22" s="3"/>
      <c r="Y22" s="3"/>
      <c r="Z22" s="3"/>
      <c r="AA22" s="3"/>
      <c r="AB22" s="3"/>
      <c r="AC22" s="3"/>
      <c r="AD22" s="3"/>
      <c r="AE22" s="3"/>
      <c r="AF22" s="3"/>
      <c r="AG22" s="3"/>
      <c r="AH22" s="10"/>
      <c r="AI22" s="3"/>
      <c r="AJ22" s="3"/>
      <c r="AK22" s="3"/>
      <c r="AL22" s="3"/>
      <c r="AM22" s="3"/>
      <c r="AN22" s="3"/>
      <c r="AO22" s="3"/>
      <c r="AP22" s="3"/>
      <c r="AQ22" s="3"/>
      <c r="AR22" s="3"/>
      <c r="AS22" s="3"/>
      <c r="AT22" s="10"/>
      <c r="AU22" s="3"/>
      <c r="AV22" s="3"/>
      <c r="AW22" s="3"/>
      <c r="AX22" s="3"/>
      <c r="AY22" s="3"/>
      <c r="AZ22" s="3"/>
      <c r="BA22" s="3"/>
      <c r="BB22" s="3"/>
      <c r="BC22" s="3"/>
      <c r="BD22" s="3"/>
      <c r="BE22" s="3"/>
      <c r="BF22" s="10"/>
      <c r="BG22" s="3"/>
      <c r="BH22" s="3"/>
      <c r="BI22" s="3"/>
      <c r="BJ22" s="3"/>
      <c r="BK22" s="3"/>
      <c r="BL22" s="3"/>
      <c r="BM22" s="3"/>
      <c r="BN22" s="3"/>
      <c r="BO22" s="3"/>
      <c r="BP22" s="3"/>
      <c r="BQ22" s="3"/>
      <c r="BR22" s="10"/>
      <c r="BS22" s="3"/>
      <c r="BT22" s="3"/>
      <c r="BU22" s="3"/>
      <c r="BV22" s="3"/>
      <c r="BW22" s="3"/>
      <c r="BX22" s="3"/>
      <c r="BY22" s="3"/>
      <c r="BZ22" s="3"/>
      <c r="CA22" s="3"/>
      <c r="CB22" s="3"/>
      <c r="CC22" s="3"/>
      <c r="CD22" s="10"/>
      <c r="CE22" s="3"/>
      <c r="CF22" s="3"/>
      <c r="CG22" s="3"/>
      <c r="CH22" s="3"/>
      <c r="CI22" s="3"/>
      <c r="CJ22" s="3"/>
      <c r="CK22" s="3"/>
      <c r="CL22" s="3"/>
      <c r="CM22" s="3"/>
      <c r="CN22" s="3"/>
      <c r="CO22" s="3"/>
      <c r="CP22" s="10"/>
      <c r="CQ22" s="3"/>
      <c r="CR22" s="3"/>
      <c r="CS22" s="3"/>
      <c r="CT22" s="3"/>
      <c r="CU22" s="3"/>
      <c r="CV22" s="3"/>
      <c r="CW22" s="3"/>
      <c r="CX22" s="3"/>
      <c r="CY22" s="3"/>
      <c r="CZ22" s="3"/>
      <c r="DA22" s="3"/>
      <c r="DB22" s="10"/>
      <c r="DC22" s="3"/>
      <c r="DD22" s="3"/>
      <c r="DE22" s="3"/>
      <c r="DF22" s="3"/>
      <c r="DG22" s="3"/>
      <c r="DH22" s="3"/>
      <c r="DI22" s="3"/>
      <c r="DJ22" s="3"/>
      <c r="DK22" s="3"/>
      <c r="DL22" s="3"/>
      <c r="DM22" s="21"/>
      <c r="DY22" s="17"/>
    </row>
    <row r="23" spans="1:129" x14ac:dyDescent="0.4">
      <c r="A23" s="31">
        <v>19</v>
      </c>
      <c r="B23" s="32">
        <f>実務経歴書!D23</f>
        <v>0</v>
      </c>
      <c r="C23" s="74">
        <f>実務経歴書!M23</f>
        <v>0</v>
      </c>
      <c r="D23" s="33" t="str">
        <f>IF(実務経歴書!F23="","",実務経歴書!F23)</f>
        <v/>
      </c>
      <c r="E23" s="34" t="s">
        <v>5</v>
      </c>
      <c r="F23" s="33" t="str">
        <f>IF(実務経歴書!H23="","",実務経歴書!H23)</f>
        <v/>
      </c>
      <c r="G23" s="35" t="str">
        <f>IF(実務経歴書!I23="","",実務経歴書!I23)</f>
        <v/>
      </c>
      <c r="H23" s="35" t="str">
        <f>IF(実務経歴書!K23="","",実務経歴書!K23)</f>
        <v/>
      </c>
      <c r="I23" s="36"/>
      <c r="J23" s="3"/>
      <c r="K23" s="3"/>
      <c r="L23" s="3"/>
      <c r="M23" s="3"/>
      <c r="N23" s="3"/>
      <c r="O23" s="3"/>
      <c r="P23" s="3"/>
      <c r="Q23" s="3"/>
      <c r="R23" s="3"/>
      <c r="S23" s="3"/>
      <c r="T23" s="3"/>
      <c r="U23" s="3"/>
      <c r="V23" s="10"/>
      <c r="W23" s="3"/>
      <c r="X23" s="3"/>
      <c r="Y23" s="3"/>
      <c r="Z23" s="3"/>
      <c r="AA23" s="3"/>
      <c r="AB23" s="3"/>
      <c r="AC23" s="3"/>
      <c r="AD23" s="3"/>
      <c r="AE23" s="3"/>
      <c r="AF23" s="3"/>
      <c r="AG23" s="3"/>
      <c r="AH23" s="10"/>
      <c r="AI23" s="3"/>
      <c r="AJ23" s="3"/>
      <c r="AK23" s="3"/>
      <c r="AL23" s="3"/>
      <c r="AM23" s="3"/>
      <c r="AN23" s="3"/>
      <c r="AO23" s="3"/>
      <c r="AP23" s="3"/>
      <c r="AQ23" s="3"/>
      <c r="AR23" s="3"/>
      <c r="AS23" s="3"/>
      <c r="AT23" s="10"/>
      <c r="AU23" s="3"/>
      <c r="AV23" s="3"/>
      <c r="AW23" s="3"/>
      <c r="AX23" s="3"/>
      <c r="AY23" s="3"/>
      <c r="AZ23" s="3"/>
      <c r="BA23" s="3"/>
      <c r="BB23" s="3"/>
      <c r="BC23" s="3"/>
      <c r="BD23" s="3"/>
      <c r="BE23" s="3"/>
      <c r="BF23" s="10"/>
      <c r="BG23" s="3"/>
      <c r="BH23" s="3"/>
      <c r="BI23" s="3"/>
      <c r="BJ23" s="3"/>
      <c r="BK23" s="3"/>
      <c r="BL23" s="3"/>
      <c r="BM23" s="3"/>
      <c r="BN23" s="3"/>
      <c r="BO23" s="3"/>
      <c r="BP23" s="3"/>
      <c r="BQ23" s="3"/>
      <c r="BR23" s="10"/>
      <c r="BS23" s="3"/>
      <c r="BT23" s="3"/>
      <c r="BU23" s="3"/>
      <c r="BV23" s="3"/>
      <c r="BW23" s="3"/>
      <c r="BX23" s="3"/>
      <c r="BY23" s="3"/>
      <c r="BZ23" s="3"/>
      <c r="CA23" s="3"/>
      <c r="CB23" s="3"/>
      <c r="CC23" s="3"/>
      <c r="CD23" s="10"/>
      <c r="CE23" s="3"/>
      <c r="CF23" s="3"/>
      <c r="CG23" s="3"/>
      <c r="CH23" s="3"/>
      <c r="CI23" s="3"/>
      <c r="CJ23" s="3"/>
      <c r="CK23" s="3"/>
      <c r="CL23" s="3"/>
      <c r="CM23" s="3"/>
      <c r="CN23" s="3"/>
      <c r="CO23" s="3"/>
      <c r="CP23" s="10"/>
      <c r="CQ23" s="3"/>
      <c r="CR23" s="3"/>
      <c r="CS23" s="3"/>
      <c r="CT23" s="3"/>
      <c r="CU23" s="3"/>
      <c r="CV23" s="3"/>
      <c r="CW23" s="3"/>
      <c r="CX23" s="3"/>
      <c r="CY23" s="3"/>
      <c r="CZ23" s="3"/>
      <c r="DA23" s="3"/>
      <c r="DB23" s="10"/>
      <c r="DC23" s="3"/>
      <c r="DD23" s="3"/>
      <c r="DE23" s="3"/>
      <c r="DF23" s="3"/>
      <c r="DG23" s="3"/>
      <c r="DH23" s="3"/>
      <c r="DI23" s="3"/>
      <c r="DJ23" s="3"/>
      <c r="DK23" s="3"/>
      <c r="DL23" s="3"/>
      <c r="DM23" s="21"/>
      <c r="DY23" s="17"/>
    </row>
    <row r="24" spans="1:129" x14ac:dyDescent="0.4">
      <c r="A24" s="31">
        <v>20</v>
      </c>
      <c r="B24" s="32">
        <f>実務経歴書!D24</f>
        <v>0</v>
      </c>
      <c r="C24" s="74">
        <f>実務経歴書!M24</f>
        <v>0</v>
      </c>
      <c r="D24" s="33" t="str">
        <f>IF(実務経歴書!F24="","",実務経歴書!F24)</f>
        <v/>
      </c>
      <c r="E24" s="34" t="s">
        <v>5</v>
      </c>
      <c r="F24" s="33" t="str">
        <f>IF(実務経歴書!H24="","",実務経歴書!H24)</f>
        <v/>
      </c>
      <c r="G24" s="35" t="str">
        <f>IF(実務経歴書!I24="","",実務経歴書!I24)</f>
        <v/>
      </c>
      <c r="H24" s="35" t="str">
        <f>IF(実務経歴書!K24="","",実務経歴書!K24)</f>
        <v/>
      </c>
      <c r="I24" s="36"/>
      <c r="J24" s="3"/>
      <c r="K24" s="3"/>
      <c r="L24" s="3"/>
      <c r="M24" s="3"/>
      <c r="N24" s="3"/>
      <c r="O24" s="3"/>
      <c r="P24" s="3"/>
      <c r="Q24" s="3"/>
      <c r="R24" s="3"/>
      <c r="S24" s="3"/>
      <c r="T24" s="3"/>
      <c r="U24" s="3"/>
      <c r="V24" s="10"/>
      <c r="W24" s="3"/>
      <c r="X24" s="3"/>
      <c r="Y24" s="3"/>
      <c r="Z24" s="3"/>
      <c r="AA24" s="3"/>
      <c r="AB24" s="3"/>
      <c r="AC24" s="3"/>
      <c r="AD24" s="3"/>
      <c r="AE24" s="3"/>
      <c r="AF24" s="3"/>
      <c r="AG24" s="3"/>
      <c r="AH24" s="10"/>
      <c r="AI24" s="3"/>
      <c r="AJ24" s="3"/>
      <c r="AK24" s="3"/>
      <c r="AL24" s="3"/>
      <c r="AM24" s="3"/>
      <c r="AN24" s="3"/>
      <c r="AO24" s="3"/>
      <c r="AP24" s="3"/>
      <c r="AQ24" s="3"/>
      <c r="AR24" s="3"/>
      <c r="AS24" s="3"/>
      <c r="AT24" s="10"/>
      <c r="AU24" s="3"/>
      <c r="AV24" s="3"/>
      <c r="AW24" s="3"/>
      <c r="AX24" s="3"/>
      <c r="AY24" s="3"/>
      <c r="AZ24" s="3"/>
      <c r="BA24" s="3"/>
      <c r="BB24" s="3"/>
      <c r="BC24" s="3"/>
      <c r="BD24" s="3"/>
      <c r="BE24" s="3"/>
      <c r="BF24" s="10"/>
      <c r="BG24" s="3"/>
      <c r="BH24" s="3"/>
      <c r="BI24" s="3"/>
      <c r="BJ24" s="3"/>
      <c r="BK24" s="3"/>
      <c r="BL24" s="3"/>
      <c r="BM24" s="3"/>
      <c r="BN24" s="3"/>
      <c r="BO24" s="3"/>
      <c r="BP24" s="3"/>
      <c r="BQ24" s="3"/>
      <c r="BR24" s="10"/>
      <c r="BS24" s="3"/>
      <c r="BT24" s="3"/>
      <c r="BU24" s="3"/>
      <c r="BV24" s="3"/>
      <c r="BW24" s="3"/>
      <c r="BX24" s="3"/>
      <c r="BY24" s="3"/>
      <c r="BZ24" s="3"/>
      <c r="CA24" s="3"/>
      <c r="CB24" s="3"/>
      <c r="CC24" s="3"/>
      <c r="CD24" s="10"/>
      <c r="CE24" s="3"/>
      <c r="CF24" s="3"/>
      <c r="CG24" s="3"/>
      <c r="CH24" s="3"/>
      <c r="CI24" s="3"/>
      <c r="CJ24" s="3"/>
      <c r="CK24" s="3"/>
      <c r="CL24" s="3"/>
      <c r="CM24" s="3"/>
      <c r="CN24" s="3"/>
      <c r="CO24" s="3"/>
      <c r="CP24" s="10"/>
      <c r="CQ24" s="3"/>
      <c r="CR24" s="3"/>
      <c r="CS24" s="3"/>
      <c r="CT24" s="3"/>
      <c r="CU24" s="3"/>
      <c r="CV24" s="3"/>
      <c r="CW24" s="3"/>
      <c r="CX24" s="3"/>
      <c r="CY24" s="3"/>
      <c r="CZ24" s="3"/>
      <c r="DA24" s="3"/>
      <c r="DB24" s="10"/>
      <c r="DC24" s="3"/>
      <c r="DD24" s="3"/>
      <c r="DE24" s="3"/>
      <c r="DF24" s="3"/>
      <c r="DG24" s="3"/>
      <c r="DH24" s="3"/>
      <c r="DI24" s="3"/>
      <c r="DJ24" s="3"/>
      <c r="DK24" s="3"/>
      <c r="DL24" s="3"/>
      <c r="DM24" s="21"/>
      <c r="DY24" s="17"/>
    </row>
    <row r="25" spans="1:129" x14ac:dyDescent="0.4">
      <c r="A25" s="31">
        <v>21</v>
      </c>
      <c r="B25" s="32">
        <f>実務経歴書!D25</f>
        <v>0</v>
      </c>
      <c r="C25" s="74">
        <f>実務経歴書!M25</f>
        <v>0</v>
      </c>
      <c r="D25" s="33" t="str">
        <f>IF(実務経歴書!F25="","",実務経歴書!F25)</f>
        <v/>
      </c>
      <c r="E25" s="34" t="s">
        <v>5</v>
      </c>
      <c r="F25" s="33" t="str">
        <f>IF(実務経歴書!H25="","",実務経歴書!H25)</f>
        <v/>
      </c>
      <c r="G25" s="35" t="str">
        <f>IF(実務経歴書!I25="","",実務経歴書!I25)</f>
        <v/>
      </c>
      <c r="H25" s="35" t="str">
        <f>IF(実務経歴書!K25="","",実務経歴書!K25)</f>
        <v/>
      </c>
      <c r="I25" s="36"/>
      <c r="J25" s="3"/>
      <c r="K25" s="3"/>
      <c r="L25" s="3"/>
      <c r="M25" s="3"/>
      <c r="N25" s="3"/>
      <c r="O25" s="3"/>
      <c r="P25" s="3"/>
      <c r="Q25" s="3"/>
      <c r="R25" s="3"/>
      <c r="S25" s="3"/>
      <c r="T25" s="3"/>
      <c r="U25" s="3"/>
      <c r="V25" s="10"/>
      <c r="W25" s="3"/>
      <c r="X25" s="3"/>
      <c r="Y25" s="3"/>
      <c r="Z25" s="3"/>
      <c r="AA25" s="3"/>
      <c r="AB25" s="3"/>
      <c r="AC25" s="3"/>
      <c r="AD25" s="3"/>
      <c r="AE25" s="3"/>
      <c r="AF25" s="3"/>
      <c r="AG25" s="3"/>
      <c r="AH25" s="10"/>
      <c r="AI25" s="3"/>
      <c r="AJ25" s="3"/>
      <c r="AK25" s="3"/>
      <c r="AL25" s="3"/>
      <c r="AM25" s="3"/>
      <c r="AN25" s="3"/>
      <c r="AO25" s="3"/>
      <c r="AP25" s="3"/>
      <c r="AQ25" s="3"/>
      <c r="AR25" s="3"/>
      <c r="AS25" s="3"/>
      <c r="AT25" s="10"/>
      <c r="AU25" s="3"/>
      <c r="AV25" s="3"/>
      <c r="AW25" s="3"/>
      <c r="AX25" s="3"/>
      <c r="AY25" s="3"/>
      <c r="AZ25" s="3"/>
      <c r="BA25" s="3"/>
      <c r="BB25" s="3"/>
      <c r="BC25" s="3"/>
      <c r="BD25" s="3"/>
      <c r="BE25" s="3"/>
      <c r="BF25" s="10"/>
      <c r="BG25" s="3"/>
      <c r="BH25" s="3"/>
      <c r="BI25" s="3"/>
      <c r="BJ25" s="3"/>
      <c r="BK25" s="3"/>
      <c r="BL25" s="3"/>
      <c r="BM25" s="3"/>
      <c r="BN25" s="3"/>
      <c r="BO25" s="3"/>
      <c r="BP25" s="3"/>
      <c r="BQ25" s="3"/>
      <c r="BR25" s="10"/>
      <c r="BS25" s="3"/>
      <c r="BT25" s="3"/>
      <c r="BU25" s="3"/>
      <c r="BV25" s="3"/>
      <c r="BW25" s="3"/>
      <c r="BX25" s="3"/>
      <c r="BY25" s="3"/>
      <c r="BZ25" s="3"/>
      <c r="CA25" s="3"/>
      <c r="CB25" s="3"/>
      <c r="CC25" s="3"/>
      <c r="CD25" s="10"/>
      <c r="CE25" s="3"/>
      <c r="CF25" s="3"/>
      <c r="CG25" s="3"/>
      <c r="CH25" s="3"/>
      <c r="CI25" s="3"/>
      <c r="CJ25" s="3"/>
      <c r="CK25" s="3"/>
      <c r="CL25" s="3"/>
      <c r="CM25" s="3"/>
      <c r="CN25" s="3"/>
      <c r="CO25" s="3"/>
      <c r="CP25" s="10"/>
      <c r="CQ25" s="3"/>
      <c r="CR25" s="3"/>
      <c r="CS25" s="3"/>
      <c r="CT25" s="3"/>
      <c r="CU25" s="3"/>
      <c r="CV25" s="3"/>
      <c r="CW25" s="3"/>
      <c r="CX25" s="3"/>
      <c r="CY25" s="3"/>
      <c r="CZ25" s="3"/>
      <c r="DA25" s="3"/>
      <c r="DB25" s="10"/>
      <c r="DC25" s="3"/>
      <c r="DD25" s="3"/>
      <c r="DE25" s="3"/>
      <c r="DF25" s="3"/>
      <c r="DG25" s="3"/>
      <c r="DH25" s="3"/>
      <c r="DI25" s="3"/>
      <c r="DJ25" s="3"/>
      <c r="DK25" s="3"/>
      <c r="DL25" s="3"/>
      <c r="DM25" s="21"/>
      <c r="DY25" s="17"/>
    </row>
    <row r="26" spans="1:129" x14ac:dyDescent="0.4">
      <c r="A26" s="31">
        <v>22</v>
      </c>
      <c r="B26" s="32">
        <f>実務経歴書!D26</f>
        <v>0</v>
      </c>
      <c r="C26" s="74">
        <f>実務経歴書!M26</f>
        <v>0</v>
      </c>
      <c r="D26" s="33" t="str">
        <f>IF(実務経歴書!F26="","",実務経歴書!F26)</f>
        <v/>
      </c>
      <c r="E26" s="34" t="s">
        <v>5</v>
      </c>
      <c r="F26" s="33" t="str">
        <f>IF(実務経歴書!H26="","",実務経歴書!H26)</f>
        <v/>
      </c>
      <c r="G26" s="35" t="str">
        <f>IF(実務経歴書!I26="","",実務経歴書!I26)</f>
        <v/>
      </c>
      <c r="H26" s="35" t="str">
        <f>IF(実務経歴書!K26="","",実務経歴書!K26)</f>
        <v/>
      </c>
      <c r="I26" s="36"/>
      <c r="J26" s="3"/>
      <c r="K26" s="3"/>
      <c r="L26" s="3"/>
      <c r="M26" s="3"/>
      <c r="N26" s="3"/>
      <c r="O26" s="3"/>
      <c r="P26" s="3"/>
      <c r="Q26" s="3"/>
      <c r="R26" s="3"/>
      <c r="S26" s="3"/>
      <c r="T26" s="3"/>
      <c r="U26" s="3"/>
      <c r="V26" s="10"/>
      <c r="W26" s="3"/>
      <c r="X26" s="3"/>
      <c r="Y26" s="3"/>
      <c r="Z26" s="3"/>
      <c r="AA26" s="3"/>
      <c r="AB26" s="3"/>
      <c r="AC26" s="3"/>
      <c r="AD26" s="3"/>
      <c r="AE26" s="3"/>
      <c r="AF26" s="3"/>
      <c r="AG26" s="3"/>
      <c r="AH26" s="10"/>
      <c r="AI26" s="3"/>
      <c r="AJ26" s="3"/>
      <c r="AK26" s="3"/>
      <c r="AL26" s="3"/>
      <c r="AM26" s="3"/>
      <c r="AN26" s="3"/>
      <c r="AO26" s="3"/>
      <c r="AP26" s="3"/>
      <c r="AQ26" s="3"/>
      <c r="AR26" s="3"/>
      <c r="AS26" s="3"/>
      <c r="AT26" s="10"/>
      <c r="AU26" s="3"/>
      <c r="AV26" s="3"/>
      <c r="AW26" s="3"/>
      <c r="AX26" s="3"/>
      <c r="AY26" s="3"/>
      <c r="AZ26" s="3"/>
      <c r="BA26" s="3"/>
      <c r="BB26" s="3"/>
      <c r="BC26" s="3"/>
      <c r="BD26" s="3"/>
      <c r="BE26" s="3"/>
      <c r="BF26" s="10"/>
      <c r="BG26" s="3"/>
      <c r="BH26" s="3"/>
      <c r="BI26" s="3"/>
      <c r="BJ26" s="3"/>
      <c r="BK26" s="3"/>
      <c r="BL26" s="3"/>
      <c r="BM26" s="3"/>
      <c r="BN26" s="3"/>
      <c r="BO26" s="3"/>
      <c r="BP26" s="3"/>
      <c r="BQ26" s="3"/>
      <c r="BR26" s="10"/>
      <c r="BS26" s="3"/>
      <c r="BT26" s="3"/>
      <c r="BU26" s="3"/>
      <c r="BV26" s="3"/>
      <c r="BW26" s="3"/>
      <c r="BX26" s="3"/>
      <c r="BY26" s="3"/>
      <c r="BZ26" s="3"/>
      <c r="CA26" s="3"/>
      <c r="CB26" s="3"/>
      <c r="CC26" s="3"/>
      <c r="CD26" s="10"/>
      <c r="CE26" s="3"/>
      <c r="CF26" s="3"/>
      <c r="CG26" s="3"/>
      <c r="CH26" s="3"/>
      <c r="CI26" s="3"/>
      <c r="CJ26" s="3"/>
      <c r="CK26" s="3"/>
      <c r="CL26" s="3"/>
      <c r="CM26" s="3"/>
      <c r="CN26" s="3"/>
      <c r="CO26" s="3"/>
      <c r="CP26" s="10"/>
      <c r="CQ26" s="3"/>
      <c r="CR26" s="3"/>
      <c r="CS26" s="3"/>
      <c r="CT26" s="3"/>
      <c r="CU26" s="3"/>
      <c r="CV26" s="3"/>
      <c r="CW26" s="3"/>
      <c r="CX26" s="3"/>
      <c r="CY26" s="3"/>
      <c r="CZ26" s="3"/>
      <c r="DA26" s="3"/>
      <c r="DB26" s="10"/>
      <c r="DC26" s="3"/>
      <c r="DD26" s="3"/>
      <c r="DE26" s="3"/>
      <c r="DF26" s="3"/>
      <c r="DG26" s="3"/>
      <c r="DH26" s="3"/>
      <c r="DI26" s="3"/>
      <c r="DJ26" s="3"/>
      <c r="DK26" s="3"/>
      <c r="DL26" s="3"/>
      <c r="DM26" s="21"/>
      <c r="DY26" s="17"/>
    </row>
    <row r="27" spans="1:129" x14ac:dyDescent="0.4">
      <c r="A27" s="31">
        <v>23</v>
      </c>
      <c r="B27" s="32">
        <f>実務経歴書!D27</f>
        <v>0</v>
      </c>
      <c r="C27" s="74">
        <f>実務経歴書!M27</f>
        <v>0</v>
      </c>
      <c r="D27" s="33" t="str">
        <f>IF(実務経歴書!F27="","",実務経歴書!F27)</f>
        <v/>
      </c>
      <c r="E27" s="34" t="s">
        <v>5</v>
      </c>
      <c r="F27" s="33" t="str">
        <f>IF(実務経歴書!H27="","",実務経歴書!H27)</f>
        <v/>
      </c>
      <c r="G27" s="35" t="str">
        <f>IF(実務経歴書!I27="","",実務経歴書!I27)</f>
        <v/>
      </c>
      <c r="H27" s="35" t="str">
        <f>IF(実務経歴書!K27="","",実務経歴書!K27)</f>
        <v/>
      </c>
      <c r="I27" s="36"/>
      <c r="J27" s="3"/>
      <c r="K27" s="3"/>
      <c r="L27" s="3"/>
      <c r="M27" s="3"/>
      <c r="N27" s="3"/>
      <c r="O27" s="3"/>
      <c r="P27" s="3"/>
      <c r="Q27" s="3"/>
      <c r="R27" s="3"/>
      <c r="S27" s="3"/>
      <c r="T27" s="3"/>
      <c r="U27" s="3"/>
      <c r="V27" s="10"/>
      <c r="W27" s="3"/>
      <c r="X27" s="3"/>
      <c r="Y27" s="3"/>
      <c r="Z27" s="3"/>
      <c r="AA27" s="3"/>
      <c r="AB27" s="3"/>
      <c r="AC27" s="3"/>
      <c r="AD27" s="3"/>
      <c r="AE27" s="3"/>
      <c r="AF27" s="3"/>
      <c r="AG27" s="3"/>
      <c r="AH27" s="10"/>
      <c r="AI27" s="3"/>
      <c r="AJ27" s="3"/>
      <c r="AK27" s="3"/>
      <c r="AL27" s="3"/>
      <c r="AM27" s="3"/>
      <c r="AN27" s="3"/>
      <c r="AO27" s="3"/>
      <c r="AP27" s="3"/>
      <c r="AQ27" s="3"/>
      <c r="AR27" s="3"/>
      <c r="AS27" s="3"/>
      <c r="AT27" s="10"/>
      <c r="AU27" s="3"/>
      <c r="AV27" s="3"/>
      <c r="AW27" s="3"/>
      <c r="AX27" s="3"/>
      <c r="AY27" s="3"/>
      <c r="AZ27" s="3"/>
      <c r="BA27" s="3"/>
      <c r="BB27" s="3"/>
      <c r="BC27" s="3"/>
      <c r="BD27" s="3"/>
      <c r="BE27" s="3"/>
      <c r="BF27" s="10"/>
      <c r="BG27" s="3"/>
      <c r="BH27" s="3"/>
      <c r="BI27" s="3"/>
      <c r="BJ27" s="3"/>
      <c r="BK27" s="3"/>
      <c r="BL27" s="3"/>
      <c r="BM27" s="3"/>
      <c r="BN27" s="3"/>
      <c r="BO27" s="3"/>
      <c r="BP27" s="3"/>
      <c r="BQ27" s="3"/>
      <c r="BR27" s="10"/>
      <c r="BS27" s="3"/>
      <c r="BT27" s="3"/>
      <c r="BU27" s="3"/>
      <c r="BV27" s="3"/>
      <c r="BW27" s="3"/>
      <c r="BX27" s="3"/>
      <c r="BY27" s="3"/>
      <c r="BZ27" s="3"/>
      <c r="CA27" s="3"/>
      <c r="CB27" s="3"/>
      <c r="CC27" s="3"/>
      <c r="CD27" s="10"/>
      <c r="CE27" s="3"/>
      <c r="CF27" s="3"/>
      <c r="CG27" s="3"/>
      <c r="CH27" s="3"/>
      <c r="CI27" s="3"/>
      <c r="CJ27" s="3"/>
      <c r="CK27" s="3"/>
      <c r="CL27" s="3"/>
      <c r="CM27" s="3"/>
      <c r="CN27" s="3"/>
      <c r="CO27" s="3"/>
      <c r="CP27" s="10"/>
      <c r="CQ27" s="3"/>
      <c r="CR27" s="3"/>
      <c r="CS27" s="3"/>
      <c r="CT27" s="3"/>
      <c r="CU27" s="3"/>
      <c r="CV27" s="3"/>
      <c r="CW27" s="3"/>
      <c r="CX27" s="3"/>
      <c r="CY27" s="3"/>
      <c r="CZ27" s="3"/>
      <c r="DA27" s="3"/>
      <c r="DB27" s="10"/>
      <c r="DC27" s="3"/>
      <c r="DD27" s="3"/>
      <c r="DE27" s="3"/>
      <c r="DF27" s="3"/>
      <c r="DG27" s="3"/>
      <c r="DH27" s="3"/>
      <c r="DI27" s="3"/>
      <c r="DJ27" s="3"/>
      <c r="DK27" s="3"/>
      <c r="DL27" s="3"/>
      <c r="DM27" s="21"/>
      <c r="DY27" s="17"/>
    </row>
    <row r="28" spans="1:129" x14ac:dyDescent="0.4">
      <c r="A28" s="31">
        <v>24</v>
      </c>
      <c r="B28" s="32">
        <f>実務経歴書!D28</f>
        <v>0</v>
      </c>
      <c r="C28" s="74">
        <f>実務経歴書!M28</f>
        <v>0</v>
      </c>
      <c r="D28" s="33" t="str">
        <f>IF(実務経歴書!F28="","",実務経歴書!F28)</f>
        <v/>
      </c>
      <c r="E28" s="34" t="s">
        <v>5</v>
      </c>
      <c r="F28" s="33" t="str">
        <f>IF(実務経歴書!H28="","",実務経歴書!H28)</f>
        <v/>
      </c>
      <c r="G28" s="35" t="str">
        <f>IF(実務経歴書!I28="","",実務経歴書!I28)</f>
        <v/>
      </c>
      <c r="H28" s="35" t="str">
        <f>IF(実務経歴書!K28="","",実務経歴書!K28)</f>
        <v/>
      </c>
      <c r="I28" s="36"/>
      <c r="J28" s="3"/>
      <c r="K28" s="3"/>
      <c r="L28" s="3"/>
      <c r="M28" s="3"/>
      <c r="N28" s="3"/>
      <c r="O28" s="3"/>
      <c r="P28" s="3"/>
      <c r="Q28" s="3"/>
      <c r="R28" s="3"/>
      <c r="S28" s="3"/>
      <c r="T28" s="3"/>
      <c r="U28" s="3"/>
      <c r="V28" s="10"/>
      <c r="W28" s="3"/>
      <c r="X28" s="3"/>
      <c r="Y28" s="3"/>
      <c r="Z28" s="3"/>
      <c r="AA28" s="3"/>
      <c r="AB28" s="3"/>
      <c r="AC28" s="3"/>
      <c r="AD28" s="3"/>
      <c r="AE28" s="3"/>
      <c r="AF28" s="3"/>
      <c r="AG28" s="3"/>
      <c r="AH28" s="10"/>
      <c r="AI28" s="3"/>
      <c r="AJ28" s="3"/>
      <c r="AK28" s="3"/>
      <c r="AL28" s="3"/>
      <c r="AM28" s="3"/>
      <c r="AN28" s="3"/>
      <c r="AO28" s="3"/>
      <c r="AP28" s="3"/>
      <c r="AQ28" s="3"/>
      <c r="AR28" s="3"/>
      <c r="AS28" s="3"/>
      <c r="AT28" s="10"/>
      <c r="AU28" s="3"/>
      <c r="AV28" s="3"/>
      <c r="AW28" s="3"/>
      <c r="AX28" s="3"/>
      <c r="AY28" s="3"/>
      <c r="AZ28" s="3"/>
      <c r="BA28" s="3"/>
      <c r="BB28" s="3"/>
      <c r="BC28" s="3"/>
      <c r="BD28" s="3"/>
      <c r="BE28" s="3"/>
      <c r="BF28" s="10"/>
      <c r="BG28" s="3"/>
      <c r="BH28" s="3"/>
      <c r="BI28" s="3"/>
      <c r="BJ28" s="3"/>
      <c r="BK28" s="3"/>
      <c r="BL28" s="3"/>
      <c r="BM28" s="3"/>
      <c r="BN28" s="3"/>
      <c r="BO28" s="3"/>
      <c r="BP28" s="3"/>
      <c r="BQ28" s="3"/>
      <c r="BR28" s="10"/>
      <c r="BS28" s="3"/>
      <c r="BT28" s="3"/>
      <c r="BU28" s="3"/>
      <c r="BV28" s="3"/>
      <c r="BW28" s="3"/>
      <c r="BX28" s="3"/>
      <c r="BY28" s="3"/>
      <c r="BZ28" s="3"/>
      <c r="CA28" s="3"/>
      <c r="CB28" s="3"/>
      <c r="CC28" s="3"/>
      <c r="CD28" s="10"/>
      <c r="CE28" s="3"/>
      <c r="CF28" s="3"/>
      <c r="CG28" s="3"/>
      <c r="CH28" s="3"/>
      <c r="CI28" s="3"/>
      <c r="CJ28" s="3"/>
      <c r="CK28" s="3"/>
      <c r="CL28" s="3"/>
      <c r="CM28" s="3"/>
      <c r="CN28" s="3"/>
      <c r="CO28" s="3"/>
      <c r="CP28" s="10"/>
      <c r="CQ28" s="3"/>
      <c r="CR28" s="3"/>
      <c r="CS28" s="3"/>
      <c r="CT28" s="3"/>
      <c r="CU28" s="3"/>
      <c r="CV28" s="3"/>
      <c r="CW28" s="3"/>
      <c r="CX28" s="3"/>
      <c r="CY28" s="3"/>
      <c r="CZ28" s="3"/>
      <c r="DA28" s="3"/>
      <c r="DB28" s="10"/>
      <c r="DC28" s="3"/>
      <c r="DD28" s="3"/>
      <c r="DE28" s="3"/>
      <c r="DF28" s="3"/>
      <c r="DG28" s="3"/>
      <c r="DH28" s="3"/>
      <c r="DI28" s="3"/>
      <c r="DJ28" s="3"/>
      <c r="DK28" s="3"/>
      <c r="DL28" s="3"/>
      <c r="DM28" s="21"/>
      <c r="DY28" s="17"/>
    </row>
    <row r="29" spans="1:129" x14ac:dyDescent="0.4">
      <c r="A29" s="31">
        <v>25</v>
      </c>
      <c r="B29" s="32">
        <f>実務経歴書!D29</f>
        <v>0</v>
      </c>
      <c r="C29" s="74">
        <f>実務経歴書!M29</f>
        <v>0</v>
      </c>
      <c r="D29" s="33" t="str">
        <f>IF(実務経歴書!F29="","",実務経歴書!F29)</f>
        <v/>
      </c>
      <c r="E29" s="34" t="s">
        <v>5</v>
      </c>
      <c r="F29" s="33" t="str">
        <f>IF(実務経歴書!H29="","",実務経歴書!H29)</f>
        <v/>
      </c>
      <c r="G29" s="35" t="str">
        <f>IF(実務経歴書!I29="","",実務経歴書!I29)</f>
        <v/>
      </c>
      <c r="H29" s="35" t="str">
        <f>IF(実務経歴書!K29="","",実務経歴書!K29)</f>
        <v/>
      </c>
      <c r="I29" s="36"/>
      <c r="J29" s="3"/>
      <c r="K29" s="3"/>
      <c r="L29" s="3"/>
      <c r="M29" s="3"/>
      <c r="N29" s="3"/>
      <c r="O29" s="3"/>
      <c r="P29" s="3"/>
      <c r="Q29" s="3"/>
      <c r="R29" s="3"/>
      <c r="S29" s="3"/>
      <c r="T29" s="3"/>
      <c r="U29" s="3"/>
      <c r="V29" s="10"/>
      <c r="W29" s="3"/>
      <c r="X29" s="3"/>
      <c r="Y29" s="3"/>
      <c r="Z29" s="3"/>
      <c r="AA29" s="3"/>
      <c r="AB29" s="3"/>
      <c r="AC29" s="3"/>
      <c r="AD29" s="3"/>
      <c r="AE29" s="3"/>
      <c r="AF29" s="3"/>
      <c r="AG29" s="3"/>
      <c r="AH29" s="10"/>
      <c r="AI29" s="3"/>
      <c r="AJ29" s="3"/>
      <c r="AK29" s="3"/>
      <c r="AL29" s="3"/>
      <c r="AM29" s="3"/>
      <c r="AN29" s="3"/>
      <c r="AO29" s="3"/>
      <c r="AP29" s="3"/>
      <c r="AQ29" s="3"/>
      <c r="AR29" s="3"/>
      <c r="AS29" s="3"/>
      <c r="AT29" s="10"/>
      <c r="AU29" s="3"/>
      <c r="AV29" s="3"/>
      <c r="AW29" s="3"/>
      <c r="AX29" s="3"/>
      <c r="AY29" s="3"/>
      <c r="AZ29" s="3"/>
      <c r="BA29" s="3"/>
      <c r="BB29" s="3"/>
      <c r="BC29" s="3"/>
      <c r="BD29" s="3"/>
      <c r="BE29" s="3"/>
      <c r="BF29" s="10"/>
      <c r="BG29" s="3"/>
      <c r="BH29" s="3"/>
      <c r="BI29" s="3"/>
      <c r="BJ29" s="3"/>
      <c r="BK29" s="3"/>
      <c r="BL29" s="3"/>
      <c r="BM29" s="3"/>
      <c r="BN29" s="3"/>
      <c r="BO29" s="3"/>
      <c r="BP29" s="3"/>
      <c r="BQ29" s="3"/>
      <c r="BR29" s="10"/>
      <c r="BS29" s="3"/>
      <c r="BT29" s="3"/>
      <c r="BU29" s="3"/>
      <c r="BV29" s="3"/>
      <c r="BW29" s="3"/>
      <c r="BX29" s="3"/>
      <c r="BY29" s="3"/>
      <c r="BZ29" s="3"/>
      <c r="CA29" s="3"/>
      <c r="CB29" s="3"/>
      <c r="CC29" s="3"/>
      <c r="CD29" s="10"/>
      <c r="CE29" s="3"/>
      <c r="CF29" s="3"/>
      <c r="CG29" s="3"/>
      <c r="CH29" s="3"/>
      <c r="CI29" s="3"/>
      <c r="CJ29" s="3"/>
      <c r="CK29" s="3"/>
      <c r="CL29" s="3"/>
      <c r="CM29" s="3"/>
      <c r="CN29" s="3"/>
      <c r="CO29" s="3"/>
      <c r="CP29" s="10"/>
      <c r="CQ29" s="3"/>
      <c r="CR29" s="3"/>
      <c r="CS29" s="3"/>
      <c r="CT29" s="3"/>
      <c r="CU29" s="3"/>
      <c r="CV29" s="3"/>
      <c r="CW29" s="3"/>
      <c r="CX29" s="3"/>
      <c r="CY29" s="3"/>
      <c r="CZ29" s="3"/>
      <c r="DA29" s="3"/>
      <c r="DB29" s="10"/>
      <c r="DC29" s="3"/>
      <c r="DD29" s="3"/>
      <c r="DE29" s="3"/>
      <c r="DF29" s="3"/>
      <c r="DG29" s="3"/>
      <c r="DH29" s="3"/>
      <c r="DI29" s="3"/>
      <c r="DJ29" s="3"/>
      <c r="DK29" s="3"/>
      <c r="DL29" s="3"/>
      <c r="DM29" s="21"/>
      <c r="DY29" s="17"/>
    </row>
    <row r="30" spans="1:129" x14ac:dyDescent="0.4">
      <c r="A30" s="31">
        <v>26</v>
      </c>
      <c r="B30" s="32">
        <f>実務経歴書!D31</f>
        <v>0</v>
      </c>
      <c r="C30" s="74">
        <f>実務経歴書!M31</f>
        <v>0</v>
      </c>
      <c r="D30" s="33" t="str">
        <f>IF(実務経歴書!F31="","",実務経歴書!F31)</f>
        <v/>
      </c>
      <c r="E30" s="34" t="s">
        <v>5</v>
      </c>
      <c r="F30" s="33" t="str">
        <f>IF(実務経歴書!H31="","",実務経歴書!H31)</f>
        <v/>
      </c>
      <c r="G30" s="35" t="str">
        <f>IF(実務経歴書!I30="","",実務経歴書!I30)</f>
        <v/>
      </c>
      <c r="H30" s="35" t="str">
        <f>IF(実務経歴書!K30="","",実務経歴書!K30)</f>
        <v/>
      </c>
      <c r="I30" s="36"/>
      <c r="J30" s="3"/>
      <c r="K30" s="3"/>
      <c r="L30" s="3"/>
      <c r="M30" s="3"/>
      <c r="N30" s="3"/>
      <c r="O30" s="3"/>
      <c r="P30" s="3"/>
      <c r="Q30" s="3"/>
      <c r="R30" s="3"/>
      <c r="S30" s="3"/>
      <c r="T30" s="3"/>
      <c r="U30" s="3"/>
      <c r="V30" s="10"/>
      <c r="W30" s="3"/>
      <c r="X30" s="3"/>
      <c r="Y30" s="3"/>
      <c r="Z30" s="3"/>
      <c r="AA30" s="3"/>
      <c r="AB30" s="3"/>
      <c r="AC30" s="3"/>
      <c r="AD30" s="3"/>
      <c r="AE30" s="3"/>
      <c r="AF30" s="3"/>
      <c r="AG30" s="3"/>
      <c r="AH30" s="10"/>
      <c r="AI30" s="3"/>
      <c r="AJ30" s="3"/>
      <c r="AK30" s="3"/>
      <c r="AL30" s="3"/>
      <c r="AM30" s="3"/>
      <c r="AN30" s="3"/>
      <c r="AO30" s="3"/>
      <c r="AP30" s="3"/>
      <c r="AQ30" s="3"/>
      <c r="AR30" s="3"/>
      <c r="AS30" s="3"/>
      <c r="AT30" s="10"/>
      <c r="AU30" s="3"/>
      <c r="AV30" s="3"/>
      <c r="AW30" s="3"/>
      <c r="AX30" s="3"/>
      <c r="AY30" s="3"/>
      <c r="AZ30" s="3"/>
      <c r="BA30" s="3"/>
      <c r="BB30" s="3"/>
      <c r="BC30" s="3"/>
      <c r="BD30" s="3"/>
      <c r="BE30" s="3"/>
      <c r="BF30" s="10"/>
      <c r="BG30" s="3"/>
      <c r="BH30" s="3"/>
      <c r="BI30" s="3"/>
      <c r="BJ30" s="3"/>
      <c r="BK30" s="3"/>
      <c r="BL30" s="3"/>
      <c r="BM30" s="3"/>
      <c r="BN30" s="3"/>
      <c r="BO30" s="3"/>
      <c r="BP30" s="3"/>
      <c r="BQ30" s="3"/>
      <c r="BR30" s="10"/>
      <c r="BS30" s="3"/>
      <c r="BT30" s="3"/>
      <c r="BU30" s="3"/>
      <c r="BV30" s="3"/>
      <c r="BW30" s="3"/>
      <c r="BX30" s="3"/>
      <c r="BY30" s="3"/>
      <c r="BZ30" s="3"/>
      <c r="CA30" s="3"/>
      <c r="CB30" s="3"/>
      <c r="CC30" s="3"/>
      <c r="CD30" s="10"/>
      <c r="CE30" s="3"/>
      <c r="CF30" s="3"/>
      <c r="CG30" s="3"/>
      <c r="CH30" s="3"/>
      <c r="CI30" s="3"/>
      <c r="CJ30" s="3"/>
      <c r="CK30" s="3"/>
      <c r="CL30" s="3"/>
      <c r="CM30" s="3"/>
      <c r="CN30" s="3"/>
      <c r="CO30" s="3"/>
      <c r="CP30" s="10"/>
      <c r="CQ30" s="3"/>
      <c r="CR30" s="3"/>
      <c r="CS30" s="3"/>
      <c r="CT30" s="3"/>
      <c r="CU30" s="3"/>
      <c r="CV30" s="3"/>
      <c r="CW30" s="3"/>
      <c r="CX30" s="3"/>
      <c r="CY30" s="3"/>
      <c r="CZ30" s="3"/>
      <c r="DA30" s="3"/>
      <c r="DB30" s="10"/>
      <c r="DC30" s="3"/>
      <c r="DD30" s="3"/>
      <c r="DE30" s="3"/>
      <c r="DF30" s="3"/>
      <c r="DG30" s="3"/>
      <c r="DH30" s="3"/>
      <c r="DI30" s="3"/>
      <c r="DJ30" s="3"/>
      <c r="DK30" s="3"/>
      <c r="DL30" s="3"/>
      <c r="DM30" s="21"/>
      <c r="DY30" s="17"/>
    </row>
    <row r="31" spans="1:129" x14ac:dyDescent="0.4">
      <c r="A31" s="31">
        <v>27</v>
      </c>
      <c r="B31" s="32">
        <f>実務経歴書!D31</f>
        <v>0</v>
      </c>
      <c r="C31" s="74">
        <f>実務経歴書!M31</f>
        <v>0</v>
      </c>
      <c r="D31" s="33" t="str">
        <f>IF(実務経歴書!F31="","",実務経歴書!F31)</f>
        <v/>
      </c>
      <c r="E31" s="34" t="s">
        <v>5</v>
      </c>
      <c r="F31" s="33" t="str">
        <f>IF(実務経歴書!H31="","",実務経歴書!H31)</f>
        <v/>
      </c>
      <c r="G31" s="35" t="str">
        <f>IF(実務経歴書!I31="","",実務経歴書!I31)</f>
        <v/>
      </c>
      <c r="H31" s="35" t="str">
        <f>IF(実務経歴書!K31="","",実務経歴書!K31)</f>
        <v/>
      </c>
      <c r="I31" s="36"/>
      <c r="J31" s="3"/>
      <c r="K31" s="3"/>
      <c r="L31" s="3"/>
      <c r="M31" s="3"/>
      <c r="N31" s="3"/>
      <c r="O31" s="3"/>
      <c r="P31" s="3"/>
      <c r="Q31" s="3"/>
      <c r="R31" s="3"/>
      <c r="S31" s="3"/>
      <c r="T31" s="3"/>
      <c r="U31" s="3"/>
      <c r="V31" s="10"/>
      <c r="W31" s="3"/>
      <c r="X31" s="3"/>
      <c r="Y31" s="3"/>
      <c r="Z31" s="3"/>
      <c r="AA31" s="3"/>
      <c r="AB31" s="3"/>
      <c r="AC31" s="3"/>
      <c r="AD31" s="3"/>
      <c r="AE31" s="3"/>
      <c r="AF31" s="3"/>
      <c r="AG31" s="3"/>
      <c r="AH31" s="10"/>
      <c r="AI31" s="3"/>
      <c r="AJ31" s="3"/>
      <c r="AK31" s="3"/>
      <c r="AL31" s="3"/>
      <c r="AM31" s="3"/>
      <c r="AN31" s="3"/>
      <c r="AO31" s="3"/>
      <c r="AP31" s="3"/>
      <c r="AQ31" s="3"/>
      <c r="AR31" s="3"/>
      <c r="AS31" s="3"/>
      <c r="AT31" s="10"/>
      <c r="AU31" s="3"/>
      <c r="AV31" s="3"/>
      <c r="AW31" s="3"/>
      <c r="AX31" s="3"/>
      <c r="AY31" s="3"/>
      <c r="AZ31" s="3"/>
      <c r="BA31" s="3"/>
      <c r="BB31" s="3"/>
      <c r="BC31" s="3"/>
      <c r="BD31" s="3"/>
      <c r="BE31" s="3"/>
      <c r="BF31" s="10"/>
      <c r="BG31" s="3"/>
      <c r="BH31" s="3"/>
      <c r="BI31" s="3"/>
      <c r="BJ31" s="3"/>
      <c r="BK31" s="3"/>
      <c r="BL31" s="3"/>
      <c r="BM31" s="3"/>
      <c r="BN31" s="3"/>
      <c r="BO31" s="3"/>
      <c r="BP31" s="3"/>
      <c r="BQ31" s="3"/>
      <c r="BR31" s="10"/>
      <c r="BS31" s="3"/>
      <c r="BT31" s="3"/>
      <c r="BU31" s="3"/>
      <c r="BV31" s="3"/>
      <c r="BW31" s="3"/>
      <c r="BX31" s="3"/>
      <c r="BY31" s="3"/>
      <c r="BZ31" s="3"/>
      <c r="CA31" s="3"/>
      <c r="CB31" s="3"/>
      <c r="CC31" s="3"/>
      <c r="CD31" s="10"/>
      <c r="CE31" s="3"/>
      <c r="CF31" s="3"/>
      <c r="CG31" s="3"/>
      <c r="CH31" s="3"/>
      <c r="CI31" s="3"/>
      <c r="CJ31" s="3"/>
      <c r="CK31" s="3"/>
      <c r="CL31" s="3"/>
      <c r="CM31" s="3"/>
      <c r="CN31" s="3"/>
      <c r="CO31" s="3"/>
      <c r="CP31" s="10"/>
      <c r="CQ31" s="3"/>
      <c r="CR31" s="3"/>
      <c r="CS31" s="3"/>
      <c r="CT31" s="3"/>
      <c r="CU31" s="3"/>
      <c r="CV31" s="3"/>
      <c r="CW31" s="3"/>
      <c r="CX31" s="3"/>
      <c r="CY31" s="3"/>
      <c r="CZ31" s="3"/>
      <c r="DA31" s="3"/>
      <c r="DB31" s="10"/>
      <c r="DC31" s="3"/>
      <c r="DD31" s="3"/>
      <c r="DE31" s="3"/>
      <c r="DF31" s="3"/>
      <c r="DG31" s="3"/>
      <c r="DH31" s="3"/>
      <c r="DI31" s="3"/>
      <c r="DJ31" s="3"/>
      <c r="DK31" s="3"/>
      <c r="DL31" s="3"/>
      <c r="DM31" s="21"/>
      <c r="DY31" s="17"/>
    </row>
    <row r="32" spans="1:129" x14ac:dyDescent="0.4">
      <c r="A32" s="31">
        <v>28</v>
      </c>
      <c r="B32" s="32">
        <f>実務経歴書!D32</f>
        <v>0</v>
      </c>
      <c r="C32" s="74">
        <f>実務経歴書!M32</f>
        <v>0</v>
      </c>
      <c r="D32" s="33" t="str">
        <f>IF(実務経歴書!F32="","",実務経歴書!F32)</f>
        <v/>
      </c>
      <c r="E32" s="34" t="s">
        <v>5</v>
      </c>
      <c r="F32" s="33" t="str">
        <f>IF(実務経歴書!H32="","",実務経歴書!H32)</f>
        <v/>
      </c>
      <c r="G32" s="35" t="str">
        <f>IF(実務経歴書!I32="","",実務経歴書!I32)</f>
        <v/>
      </c>
      <c r="H32" s="35" t="str">
        <f>IF(実務経歴書!K32="","",実務経歴書!K32)</f>
        <v/>
      </c>
      <c r="I32" s="36"/>
      <c r="J32" s="3"/>
      <c r="K32" s="3"/>
      <c r="L32" s="3"/>
      <c r="M32" s="3"/>
      <c r="N32" s="3"/>
      <c r="O32" s="3"/>
      <c r="P32" s="3"/>
      <c r="Q32" s="3"/>
      <c r="R32" s="3"/>
      <c r="S32" s="3"/>
      <c r="T32" s="3"/>
      <c r="U32" s="3"/>
      <c r="V32" s="10"/>
      <c r="W32" s="3"/>
      <c r="X32" s="3"/>
      <c r="Y32" s="3"/>
      <c r="Z32" s="3"/>
      <c r="AA32" s="3"/>
      <c r="AB32" s="3"/>
      <c r="AC32" s="3"/>
      <c r="AD32" s="3"/>
      <c r="AE32" s="3"/>
      <c r="AF32" s="3"/>
      <c r="AG32" s="3"/>
      <c r="AH32" s="10"/>
      <c r="AI32" s="3"/>
      <c r="AJ32" s="3"/>
      <c r="AK32" s="3"/>
      <c r="AL32" s="3"/>
      <c r="AM32" s="3"/>
      <c r="AN32" s="3"/>
      <c r="AO32" s="3"/>
      <c r="AP32" s="3"/>
      <c r="AQ32" s="3"/>
      <c r="AR32" s="3"/>
      <c r="AS32" s="3"/>
      <c r="AT32" s="10"/>
      <c r="AU32" s="3"/>
      <c r="AV32" s="3"/>
      <c r="AW32" s="3"/>
      <c r="AX32" s="3"/>
      <c r="AY32" s="3"/>
      <c r="AZ32" s="3"/>
      <c r="BA32" s="3"/>
      <c r="BB32" s="3"/>
      <c r="BC32" s="3"/>
      <c r="BD32" s="3"/>
      <c r="BE32" s="3"/>
      <c r="BF32" s="10"/>
      <c r="BG32" s="3"/>
      <c r="BH32" s="3"/>
      <c r="BI32" s="3"/>
      <c r="BJ32" s="3"/>
      <c r="BK32" s="3"/>
      <c r="BL32" s="3"/>
      <c r="BM32" s="3"/>
      <c r="BN32" s="3"/>
      <c r="BO32" s="3"/>
      <c r="BP32" s="3"/>
      <c r="BQ32" s="3"/>
      <c r="BR32" s="10"/>
      <c r="BS32" s="3"/>
      <c r="BT32" s="3"/>
      <c r="BU32" s="3"/>
      <c r="BV32" s="3"/>
      <c r="BW32" s="3"/>
      <c r="BX32" s="3"/>
      <c r="BY32" s="3"/>
      <c r="BZ32" s="3"/>
      <c r="CA32" s="3"/>
      <c r="CB32" s="3"/>
      <c r="CC32" s="3"/>
      <c r="CD32" s="10"/>
      <c r="CE32" s="3"/>
      <c r="CF32" s="3"/>
      <c r="CG32" s="3"/>
      <c r="CH32" s="3"/>
      <c r="CI32" s="3"/>
      <c r="CJ32" s="3"/>
      <c r="CK32" s="3"/>
      <c r="CL32" s="3"/>
      <c r="CM32" s="3"/>
      <c r="CN32" s="3"/>
      <c r="CO32" s="3"/>
      <c r="CP32" s="10"/>
      <c r="CQ32" s="3"/>
      <c r="CR32" s="3"/>
      <c r="CS32" s="3"/>
      <c r="CT32" s="3"/>
      <c r="CU32" s="3"/>
      <c r="CV32" s="3"/>
      <c r="CW32" s="3"/>
      <c r="CX32" s="3"/>
      <c r="CY32" s="3"/>
      <c r="CZ32" s="3"/>
      <c r="DA32" s="3"/>
      <c r="DB32" s="10"/>
      <c r="DC32" s="3"/>
      <c r="DD32" s="3"/>
      <c r="DE32" s="3"/>
      <c r="DF32" s="3"/>
      <c r="DG32" s="3"/>
      <c r="DH32" s="3"/>
      <c r="DI32" s="3"/>
      <c r="DJ32" s="3"/>
      <c r="DK32" s="3"/>
      <c r="DL32" s="3"/>
      <c r="DM32" s="21"/>
      <c r="DY32" s="17"/>
    </row>
    <row r="33" spans="1:129" x14ac:dyDescent="0.4">
      <c r="A33" s="31">
        <v>29</v>
      </c>
      <c r="B33" s="32">
        <f>実務経歴書!D33</f>
        <v>0</v>
      </c>
      <c r="C33" s="74">
        <f>実務経歴書!M33</f>
        <v>0</v>
      </c>
      <c r="D33" s="33" t="str">
        <f>IF(実務経歴書!F33="","",実務経歴書!F33)</f>
        <v/>
      </c>
      <c r="E33" s="34" t="s">
        <v>5</v>
      </c>
      <c r="F33" s="33" t="str">
        <f>IF(実務経歴書!H33="","",実務経歴書!H33)</f>
        <v/>
      </c>
      <c r="G33" s="35" t="str">
        <f>IF(実務経歴書!I33="","",実務経歴書!I33)</f>
        <v/>
      </c>
      <c r="H33" s="35" t="str">
        <f>IF(実務経歴書!K33="","",実務経歴書!K33)</f>
        <v/>
      </c>
      <c r="I33" s="36"/>
      <c r="J33" s="3"/>
      <c r="K33" s="3"/>
      <c r="L33" s="3"/>
      <c r="M33" s="3"/>
      <c r="N33" s="3"/>
      <c r="O33" s="3"/>
      <c r="P33" s="3"/>
      <c r="Q33" s="3"/>
      <c r="R33" s="3"/>
      <c r="S33" s="3"/>
      <c r="T33" s="3"/>
      <c r="U33" s="3"/>
      <c r="V33" s="10"/>
      <c r="W33" s="3"/>
      <c r="X33" s="3"/>
      <c r="Y33" s="3"/>
      <c r="Z33" s="3"/>
      <c r="AA33" s="3"/>
      <c r="AB33" s="3"/>
      <c r="AC33" s="3"/>
      <c r="AD33" s="3"/>
      <c r="AE33" s="3"/>
      <c r="AF33" s="3"/>
      <c r="AG33" s="3"/>
      <c r="AH33" s="10"/>
      <c r="AI33" s="3"/>
      <c r="AJ33" s="3"/>
      <c r="AK33" s="3"/>
      <c r="AL33" s="3"/>
      <c r="AM33" s="3"/>
      <c r="AN33" s="3"/>
      <c r="AO33" s="3"/>
      <c r="AP33" s="3"/>
      <c r="AQ33" s="3"/>
      <c r="AR33" s="3"/>
      <c r="AS33" s="3"/>
      <c r="AT33" s="10"/>
      <c r="AU33" s="3"/>
      <c r="AV33" s="3"/>
      <c r="AW33" s="3"/>
      <c r="AX33" s="3"/>
      <c r="AY33" s="3"/>
      <c r="AZ33" s="3"/>
      <c r="BA33" s="3"/>
      <c r="BB33" s="3"/>
      <c r="BC33" s="3"/>
      <c r="BD33" s="3"/>
      <c r="BE33" s="3"/>
      <c r="BF33" s="10"/>
      <c r="BG33" s="3"/>
      <c r="BH33" s="3"/>
      <c r="BI33" s="3"/>
      <c r="BJ33" s="3"/>
      <c r="BK33" s="3"/>
      <c r="BL33" s="3"/>
      <c r="BM33" s="3"/>
      <c r="BN33" s="3"/>
      <c r="BO33" s="3"/>
      <c r="BP33" s="3"/>
      <c r="BQ33" s="3"/>
      <c r="BR33" s="10"/>
      <c r="BS33" s="3"/>
      <c r="BT33" s="3"/>
      <c r="BU33" s="3"/>
      <c r="BV33" s="3"/>
      <c r="BW33" s="3"/>
      <c r="BX33" s="3"/>
      <c r="BY33" s="3"/>
      <c r="BZ33" s="3"/>
      <c r="CA33" s="3"/>
      <c r="CB33" s="3"/>
      <c r="CC33" s="3"/>
      <c r="CD33" s="10"/>
      <c r="CE33" s="3"/>
      <c r="CF33" s="3"/>
      <c r="CG33" s="3"/>
      <c r="CH33" s="3"/>
      <c r="CI33" s="3"/>
      <c r="CJ33" s="3"/>
      <c r="CK33" s="3"/>
      <c r="CL33" s="3"/>
      <c r="CM33" s="3"/>
      <c r="CN33" s="3"/>
      <c r="CO33" s="3"/>
      <c r="CP33" s="10"/>
      <c r="CQ33" s="3"/>
      <c r="CR33" s="3"/>
      <c r="CS33" s="3"/>
      <c r="CT33" s="3"/>
      <c r="CU33" s="3"/>
      <c r="CV33" s="3"/>
      <c r="CW33" s="3"/>
      <c r="CX33" s="3"/>
      <c r="CY33" s="3"/>
      <c r="CZ33" s="3"/>
      <c r="DA33" s="3"/>
      <c r="DB33" s="10"/>
      <c r="DC33" s="3"/>
      <c r="DD33" s="3"/>
      <c r="DE33" s="3"/>
      <c r="DF33" s="3"/>
      <c r="DG33" s="3"/>
      <c r="DH33" s="3"/>
      <c r="DI33" s="3"/>
      <c r="DJ33" s="3"/>
      <c r="DK33" s="3"/>
      <c r="DL33" s="3"/>
      <c r="DM33" s="21"/>
      <c r="DY33" s="17"/>
    </row>
    <row r="34" spans="1:129" ht="19.5" thickBot="1" x14ac:dyDescent="0.45">
      <c r="A34" s="41">
        <v>30</v>
      </c>
      <c r="B34" s="42">
        <f>実務経歴書!D34</f>
        <v>0</v>
      </c>
      <c r="C34" s="75">
        <f>実務経歴書!M34</f>
        <v>0</v>
      </c>
      <c r="D34" s="43" t="str">
        <f>IF(実務経歴書!F34="","",実務経歴書!F34)</f>
        <v/>
      </c>
      <c r="E34" s="44" t="s">
        <v>5</v>
      </c>
      <c r="F34" s="43" t="str">
        <f>IF(実務経歴書!H34="","",実務経歴書!H34)</f>
        <v/>
      </c>
      <c r="G34" s="45" t="str">
        <f>IF(実務経歴書!I34="","",実務経歴書!I34)</f>
        <v/>
      </c>
      <c r="H34" s="45" t="str">
        <f>IF(実務経歴書!K34="","",実務経歴書!K34)</f>
        <v/>
      </c>
      <c r="I34" s="46"/>
      <c r="J34" s="12"/>
      <c r="K34" s="12"/>
      <c r="L34" s="12"/>
      <c r="M34" s="12"/>
      <c r="N34" s="12"/>
      <c r="O34" s="12"/>
      <c r="P34" s="12"/>
      <c r="Q34" s="12"/>
      <c r="R34" s="12"/>
      <c r="S34" s="12"/>
      <c r="T34" s="12"/>
      <c r="U34" s="12"/>
      <c r="V34" s="11"/>
      <c r="W34" s="12"/>
      <c r="X34" s="12"/>
      <c r="Y34" s="12"/>
      <c r="Z34" s="12"/>
      <c r="AA34" s="12"/>
      <c r="AB34" s="12"/>
      <c r="AC34" s="12"/>
      <c r="AD34" s="12"/>
      <c r="AE34" s="12"/>
      <c r="AF34" s="12"/>
      <c r="AG34" s="12"/>
      <c r="AH34" s="11"/>
      <c r="AI34" s="12"/>
      <c r="AJ34" s="12"/>
      <c r="AK34" s="12"/>
      <c r="AL34" s="12"/>
      <c r="AM34" s="12"/>
      <c r="AN34" s="12"/>
      <c r="AO34" s="12"/>
      <c r="AP34" s="12"/>
      <c r="AQ34" s="12"/>
      <c r="AR34" s="12"/>
      <c r="AS34" s="12"/>
      <c r="AT34" s="11"/>
      <c r="AU34" s="12"/>
      <c r="AV34" s="12"/>
      <c r="AW34" s="12"/>
      <c r="AX34" s="12"/>
      <c r="AY34" s="12"/>
      <c r="AZ34" s="12"/>
      <c r="BA34" s="12"/>
      <c r="BB34" s="12"/>
      <c r="BC34" s="12"/>
      <c r="BD34" s="12"/>
      <c r="BE34" s="12"/>
      <c r="BF34" s="11"/>
      <c r="BG34" s="12"/>
      <c r="BH34" s="12"/>
      <c r="BI34" s="12"/>
      <c r="BJ34" s="12"/>
      <c r="BK34" s="12"/>
      <c r="BL34" s="12"/>
      <c r="BM34" s="12"/>
      <c r="BN34" s="12"/>
      <c r="BO34" s="12"/>
      <c r="BP34" s="12"/>
      <c r="BQ34" s="12"/>
      <c r="BR34" s="11"/>
      <c r="BS34" s="12"/>
      <c r="BT34" s="12"/>
      <c r="BU34" s="12"/>
      <c r="BV34" s="12"/>
      <c r="BW34" s="12"/>
      <c r="BX34" s="12"/>
      <c r="BY34" s="12"/>
      <c r="BZ34" s="12"/>
      <c r="CA34" s="12"/>
      <c r="CB34" s="12"/>
      <c r="CC34" s="12"/>
      <c r="CD34" s="11"/>
      <c r="CE34" s="12"/>
      <c r="CF34" s="12"/>
      <c r="CG34" s="12"/>
      <c r="CH34" s="12"/>
      <c r="CI34" s="12"/>
      <c r="CJ34" s="12"/>
      <c r="CK34" s="12"/>
      <c r="CL34" s="12"/>
      <c r="CM34" s="12"/>
      <c r="CN34" s="12"/>
      <c r="CO34" s="12"/>
      <c r="CP34" s="11"/>
      <c r="CQ34" s="12"/>
      <c r="CR34" s="12"/>
      <c r="CS34" s="12"/>
      <c r="CT34" s="12"/>
      <c r="CU34" s="12"/>
      <c r="CV34" s="12"/>
      <c r="CW34" s="12"/>
      <c r="CX34" s="12"/>
      <c r="CY34" s="12"/>
      <c r="CZ34" s="12"/>
      <c r="DA34" s="12"/>
      <c r="DB34" s="11"/>
      <c r="DC34" s="12"/>
      <c r="DD34" s="12"/>
      <c r="DE34" s="12"/>
      <c r="DF34" s="12"/>
      <c r="DG34" s="12"/>
      <c r="DH34" s="12"/>
      <c r="DI34" s="12"/>
      <c r="DJ34" s="12"/>
      <c r="DK34" s="12"/>
      <c r="DL34" s="12"/>
      <c r="DM34" s="22"/>
      <c r="DN34" s="18"/>
      <c r="DO34" s="18"/>
      <c r="DP34" s="18"/>
      <c r="DQ34" s="18"/>
      <c r="DR34" s="18"/>
      <c r="DS34" s="18"/>
      <c r="DT34" s="18"/>
      <c r="DU34" s="18"/>
      <c r="DV34" s="18"/>
      <c r="DW34" s="18"/>
      <c r="DX34" s="18"/>
      <c r="DY34" s="19"/>
    </row>
    <row r="35" spans="1:129" ht="19.5" thickTop="1" x14ac:dyDescent="0.4">
      <c r="F35" s="1" t="s">
        <v>21</v>
      </c>
      <c r="G35">
        <f>SUM(G5:G34)</f>
        <v>0</v>
      </c>
      <c r="H35">
        <f>SUM(H5:H34)</f>
        <v>0</v>
      </c>
      <c r="I35">
        <f>SUM(I5:I34)</f>
        <v>0</v>
      </c>
    </row>
  </sheetData>
  <sheetProtection algorithmName="SHA-512" hashValue="oaoiJ/hjaIgXHodEjoxG/F8qKxw25VQUPMUF8LhG6AEjxLY6T1EXne/nOUTWomNODu07OxB4w99s7UkHx8IBdQ==" saltValue="UDRESSkbBikDVpVbKjAmiQ==" spinCount="100000" sheet="1" objects="1" scenarios="1"/>
  <mergeCells count="11">
    <mergeCell ref="D4:F4"/>
    <mergeCell ref="DB1:DC1"/>
    <mergeCell ref="DN1:DO1"/>
    <mergeCell ref="BF1:BG1"/>
    <mergeCell ref="BR1:BS1"/>
    <mergeCell ref="CD1:CE1"/>
    <mergeCell ref="CP1:CQ1"/>
    <mergeCell ref="J1:K1"/>
    <mergeCell ref="V1:W1"/>
    <mergeCell ref="AH1:AI1"/>
    <mergeCell ref="AT1:AU1"/>
  </mergeCells>
  <phoneticPr fontId="27"/>
  <conditionalFormatting sqref="J4:DY4">
    <cfRule type="expression" dxfId="2" priority="1">
      <formula>J$4="〇"</formula>
    </cfRule>
    <cfRule type="expression" dxfId="1" priority="3">
      <formula>J$4&gt;1</formula>
    </cfRule>
  </conditionalFormatting>
  <conditionalFormatting sqref="J5:DY34">
    <cfRule type="expression" dxfId="0" priority="12" stopIfTrue="1">
      <formula>AND(J$2&gt;=$D5,J$2&lt;=$F5)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実務経歴書</vt:lpstr>
      <vt:lpstr>事務局用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平成２６年10月 7日　Rev</dc:title>
  <dc:creator>ＴＯＭ ＴＯＭ</dc:creator>
  <cp:lastModifiedBy>TOSHIAKI YAMAMOTO</cp:lastModifiedBy>
  <cp:revision>2</cp:revision>
  <cp:lastPrinted>2021-03-03T07:33:00Z</cp:lastPrinted>
  <dcterms:created xsi:type="dcterms:W3CDTF">2022-04-26T06:04:00Z</dcterms:created>
  <dcterms:modified xsi:type="dcterms:W3CDTF">2024-09-30T07:20:08Z</dcterms:modified>
</cp:coreProperties>
</file>